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5195" windowHeight="8190"/>
  </bookViews>
  <sheets>
    <sheet name="Matriz de riesgos ACO" sheetId="1" r:id="rId1"/>
  </sheets>
  <definedNames>
    <definedName name="_xlnm._FilterDatabase" localSheetId="0" hidden="1">'Matriz de riesgos ACO'!$A$12:$BF$12</definedName>
    <definedName name="año">#REF!</definedName>
    <definedName name="año1">#REF!</definedName>
    <definedName name="año2">#REF!</definedName>
    <definedName name="añoini">#REF!</definedName>
    <definedName name="ap">#REF!</definedName>
    <definedName name="Area">#REF!</definedName>
    <definedName name="_xlnm.Print_Area" localSheetId="0">'Matriz de riesgos ACO'!$A$1:$BA$27</definedName>
    <definedName name="areares">#REF!</definedName>
    <definedName name="arearesponsable">#REF!</definedName>
    <definedName name="areres">#REF!</definedName>
    <definedName name="cla">#REF!</definedName>
    <definedName name="clasificacion">#REF!</definedName>
    <definedName name="clasificación">#REF!</definedName>
    <definedName name="cs">#REF!</definedName>
    <definedName name="des">#REF!</definedName>
    <definedName name="dia">#REF!</definedName>
    <definedName name="dias">#REF!</definedName>
    <definedName name="facderie">#REF!</definedName>
    <definedName name="facdrie">#REF!</definedName>
    <definedName name="facrie">#REF!</definedName>
    <definedName name="Factor">#REF!</definedName>
    <definedName name="factorderiesgo">#REF!</definedName>
    <definedName name="factorderiesgo1">#REF!</definedName>
    <definedName name="fh">#REF!</definedName>
    <definedName name="funcionarioresponsable">#REF!</definedName>
    <definedName name="funres">#REF!</definedName>
    <definedName name="mes">#REF!</definedName>
    <definedName name="nenas">#REF!</definedName>
    <definedName name="nombredelproceso">#REF!</definedName>
    <definedName name="nomdelpro">#REF!</definedName>
    <definedName name="nompro">#REF!</definedName>
    <definedName name="num">#REF!</definedName>
    <definedName name="sl">#REF!</definedName>
    <definedName name="val">#REF!</definedName>
  </definedNames>
  <calcPr calcId="145621"/>
</workbook>
</file>

<file path=xl/calcChain.xml><?xml version="1.0" encoding="utf-8"?>
<calcChain xmlns="http://schemas.openxmlformats.org/spreadsheetml/2006/main">
  <c r="U27" i="1" l="1"/>
  <c r="V27" i="1" s="1"/>
  <c r="U26" i="1"/>
  <c r="V26" i="1" s="1"/>
  <c r="U25" i="1"/>
  <c r="V25" i="1" s="1"/>
  <c r="U24" i="1" l="1"/>
  <c r="V24" i="1" s="1"/>
  <c r="U23" i="1"/>
  <c r="V23" i="1"/>
  <c r="U22" i="1"/>
  <c r="V22" i="1"/>
  <c r="U21" i="1"/>
  <c r="V21" i="1"/>
  <c r="U20" i="1"/>
  <c r="V20" i="1"/>
  <c r="U19" i="1"/>
  <c r="V19" i="1" s="1"/>
  <c r="U18" i="1"/>
  <c r="V18" i="1"/>
  <c r="U17" i="1"/>
  <c r="V17" i="1" s="1"/>
  <c r="U16" i="1"/>
  <c r="V16" i="1"/>
  <c r="U15" i="1"/>
  <c r="V15" i="1" s="1"/>
  <c r="U14" i="1"/>
  <c r="V14" i="1"/>
  <c r="U13" i="1"/>
  <c r="V13" i="1" s="1"/>
</calcChain>
</file>

<file path=xl/sharedStrings.xml><?xml version="1.0" encoding="utf-8"?>
<sst xmlns="http://schemas.openxmlformats.org/spreadsheetml/2006/main" count="287" uniqueCount="187">
  <si>
    <t>DES-T08A-DI-FT-731</t>
  </si>
  <si>
    <t>Página 1 de 1</t>
  </si>
  <si>
    <t xml:space="preserve">MATRIZ DE RIESGOS </t>
  </si>
  <si>
    <t>Versión: 04</t>
  </si>
  <si>
    <t>Fecha: 2013-11-26</t>
  </si>
  <si>
    <t>NOMBRE DEL PROCESO O PROCEDIMIENTO</t>
  </si>
  <si>
    <t>FECHA ACTUALIZACION MAPA RIESGOS</t>
  </si>
  <si>
    <t>OBJETIVO DEL PROCESO (Corresponde al  objetivo del proceso referido en la caracterización)</t>
  </si>
  <si>
    <t>DEPENDENCIA Y/O AREAS RESPONSABLES</t>
  </si>
  <si>
    <t xml:space="preserve">CARGO Y/O ACTIVIDAD DEL LIDER RESPONSABLE </t>
  </si>
  <si>
    <t>IDENTIFICACIÓN</t>
  </si>
  <si>
    <t>ANÁLISIS Y VALORACIÓN DEL RIESGO</t>
  </si>
  <si>
    <t>PLAN DE ADMINISTRACIÓN DEL RIESGO</t>
  </si>
  <si>
    <t>FASE DE SEGUIMIENTO</t>
  </si>
  <si>
    <t>No</t>
  </si>
  <si>
    <t xml:space="preserve">ACTIVIDAD DE TRANSFORMACIÓN DEL PROCESO O PROCEDIMIENTO </t>
  </si>
  <si>
    <t>TERRITORIO</t>
  </si>
  <si>
    <t xml:space="preserve"> RIESGO</t>
  </si>
  <si>
    <t>RIESGO ESTRATEGICO</t>
  </si>
  <si>
    <t>RIESGO OPERATIVOS</t>
  </si>
  <si>
    <t>RIESGO DE CONTROL</t>
  </si>
  <si>
    <t>RIESGO FINANCIEROS</t>
  </si>
  <si>
    <t>RIESGO DE CUMPLIMIENTO</t>
  </si>
  <si>
    <t>RIESGO DE CORRUPCION</t>
  </si>
  <si>
    <t>RIESGO DE TECNOLOGÍA</t>
  </si>
  <si>
    <t>RIESGO SEGURIDAD DEL PACIENTE</t>
  </si>
  <si>
    <t>RIESGO SALUD OCUPACIONAL</t>
  </si>
  <si>
    <t>RIESGO AMBIENTAL</t>
  </si>
  <si>
    <t>CAUSAS / FALLAS</t>
  </si>
  <si>
    <t>CONSECUENCIAS/ EFECTOS</t>
  </si>
  <si>
    <t>PROBABILIDAD</t>
  </si>
  <si>
    <t>IMPACTO</t>
  </si>
  <si>
    <t>CONTROLES EXISTENTES / BARRERAS DE SEGURIDAD</t>
  </si>
  <si>
    <t>PROBABILIDAD DE DETECCIÓN CONSIDERANDO LOS CONTROLES EXISTENTES</t>
  </si>
  <si>
    <t xml:space="preserve">TOTAL </t>
  </si>
  <si>
    <t>ZONA DE RIESGOS FINAL</t>
  </si>
  <si>
    <t xml:space="preserve">TRATAMIENTO DEL RIESGO </t>
  </si>
  <si>
    <t>ACCIONES  A IMPLEMENTAR</t>
  </si>
  <si>
    <t>CRONOGRAMA</t>
  </si>
  <si>
    <t xml:space="preserve">RESPONSABLE </t>
  </si>
  <si>
    <t>INDICADOR</t>
  </si>
  <si>
    <r>
      <t xml:space="preserve">PRIMER ORDEN: AUTOCONTROL (TRIMESTRAL) A CARGO DEL LIDER DEL PROCESO: 
</t>
    </r>
    <r>
      <rPr>
        <b/>
        <sz val="12"/>
        <color indexed="8"/>
        <rFont val="Arial"/>
        <family val="2"/>
      </rPr>
      <t xml:space="preserve">Responsable de reportar el % cumplimiento de las acciones propuestas con evidencias de cumplimiento.
Realizar seguimiento sobre los riesgos potenciales y materializados identificados y verificarán la aplicación y eficiencia de los controles dentro de su proceso. </t>
    </r>
  </si>
  <si>
    <r>
      <t xml:space="preserve">SEGUNDO ORDEN:OFICINA DE PLANEACION(SEMESTRAL): </t>
    </r>
    <r>
      <rPr>
        <b/>
        <sz val="12"/>
        <color indexed="8"/>
        <rFont val="Arial"/>
        <family val="2"/>
      </rPr>
      <t xml:space="preserve">Responsable de verificar las evidencias de cumplimiento reportadas por el Autocontrol y reportar los resultados del (los) indicadores propuestos. </t>
    </r>
  </si>
  <si>
    <r>
      <t xml:space="preserve">TERCER ORDEN: CONTROL ORGANIZACIONAL: </t>
    </r>
    <r>
      <rPr>
        <b/>
        <sz val="12"/>
        <color indexed="8"/>
        <rFont val="Arial"/>
        <family val="2"/>
      </rPr>
      <t>Responsable de la evaluación Independiente del componente Administración de Riesgos</t>
    </r>
  </si>
  <si>
    <t>PRIMER SEMESTRE</t>
  </si>
  <si>
    <t>SEGUNDO SEMESTRE</t>
  </si>
  <si>
    <t xml:space="preserve">FRECUENCIA: CONFORME A PROGRAMA ANUAL DE AUDITORIAS </t>
  </si>
  <si>
    <t>PRIMER TRIMESTRE</t>
  </si>
  <si>
    <t>SEGUNDO TRIMESTRE</t>
  </si>
  <si>
    <t>TERCER TRIMESTRE</t>
  </si>
  <si>
    <t>CUARTO TRIMESTRE</t>
  </si>
  <si>
    <t>FECHA</t>
  </si>
  <si>
    <t>PORCENTAJE DE CUMPLIMIENTO</t>
  </si>
  <si>
    <t>NUEVA ZONA DE RIESGOS</t>
  </si>
  <si>
    <t>OBSERVACIONES</t>
  </si>
  <si>
    <t>RESULTADO DEL INDICADOR</t>
  </si>
  <si>
    <t xml:space="preserve">EVALUACION INTEGRAL </t>
  </si>
  <si>
    <t>ACO</t>
  </si>
  <si>
    <t>LOCAL Y TERRITORIAL</t>
  </si>
  <si>
    <t>Problemas de calidad en el registro y en el contenido de las fichas y formatos relativos a las actividades PIC</t>
  </si>
  <si>
    <t>X</t>
  </si>
  <si>
    <t xml:space="preserve">
1. Falta de entrenamiento en el diligenciamiento de formatos.
2. Inadecuados mecanismos de seguimiento y control en el diligenciamiento de soportes.
3. Ajustes de lineamientos y formatos Falta o falla del control documental en la sede.
4.Inadecuada captura de la informacion.
</t>
  </si>
  <si>
    <t xml:space="preserve">1. Reproceso del levantamiento de información
2. Incumplimiento de la actividad
3. Glosas
</t>
  </si>
  <si>
    <t>1. Preauditorias
2. Seguimientos tecnicos a territorios.
3. planes de accion</t>
  </si>
  <si>
    <t>REDUCIR</t>
  </si>
  <si>
    <t>1. Capacitacion y entrenamiento para el diligenciamiento adecuado de formatos. 
2. Fortalecimiento de las estrategias de seguimiento y verificacion asi como de control de registro en cada uno de los territorios. 
3. Diseñar estrategias de responsabilidad financiera  ante la presentacion inadecuada de registros.</t>
  </si>
  <si>
    <t>MENSUAL</t>
  </si>
  <si>
    <t>Lideres Territoriales.
Profesionales de Apoyo.
PIC.
Referentes de Componente</t>
  </si>
  <si>
    <r>
      <t xml:space="preserve"># de capacitaciones realizadas </t>
    </r>
    <r>
      <rPr>
        <b/>
        <sz val="10"/>
        <rFont val="Arial Narrow"/>
        <family val="2"/>
      </rPr>
      <t xml:space="preserve">/ </t>
    </r>
    <r>
      <rPr>
        <sz val="10"/>
        <rFont val="Arial Narrow"/>
        <family val="2"/>
      </rPr>
      <t># total de capacitaciones planeadas  
# de seguimientos realizados / # total de seguimientos programados
# de soportes revisados con fallas / # total de soportes.</t>
    </r>
  </si>
  <si>
    <t>accidentes o incidentes de trabajo</t>
  </si>
  <si>
    <t>1.  Por improvisación
2. Propias del ambiente de trabajo (desplazamientos, recorridos por la localidad)
3. Tratar de ahorrar tiempo o esfuerzo y/o evitar incomodidades. 
4. Falta de conocimiento o de capacitación para desarrollar el trabajo que se tiene encomendado. 
5. Instalaciones de áreas en  forma provisional.
6. Escasez de espacio para trabajar
7. Trabajar en condiciones inseguras
8. Desarrollo de actividades imprevistas o de contingencia</t>
  </si>
  <si>
    <t xml:space="preserve">1. Lesiones
2. Incapacidades
3. Pérdida de Tiempo
4. Pérdidas en terminos de Productividad
</t>
  </si>
  <si>
    <t>1, Programa de Seguridad Ocupacional.
2, adherencia a los procedimientos</t>
  </si>
  <si>
    <t xml:space="preserve">1. Realizar procesos de sensibilizacion sobre identificacion y prevencion de riesgos para evitar incidentes asi como pautas de autocuidado en Reuniones de Territorios (Unidades Locales de Comunicación)
2. Mantener la Señalización de Areas tanto de los Territorios como de la sede de Salud Pública
3. Realizar actividades de control para verificar el adecuado orden de areas de Trabajo. </t>
  </si>
  <si>
    <t>Permanente</t>
  </si>
  <si>
    <t>Salud Ocupacional.
Lideres Territoriales.
Profesionales de Apoyo.
PIC.
Referentes de Componente</t>
  </si>
  <si>
    <t>Reporte de Accidentes de Trabajo</t>
  </si>
  <si>
    <t>Errado o inoportuno direccionamiento a los individuos con necesidades de  atención y educación</t>
  </si>
  <si>
    <t xml:space="preserve">1. Fallas en entrenamiento con desconocimiento del portafolio de servicios
2. Falta de pertinencia del personal en el direccionamiento de individuos
3. Inoportunidad en la comunicación entre los ámbitos y componentes, PIC y POS
4. Demora en la comunicación de cambios en la contratación
5. Debilidades en el autocontrol
6. Inadecuada sensibilizacion y orientacion a los individuos y familia sobre prácticas y hábitos saludables.
7. Inadecuada identificacion del estado de aseguramiento de los individuos  de  la familia, e inadecuada canalizacion
</t>
  </si>
  <si>
    <t xml:space="preserve">1. Derechos de petición
2. Quejas, reclamaciones, sugerencias 
3. Insatisfacción del usuario o comunidad
4. Retraso en el incio de tratamiento, diagnóstico o vinculación a programas
</t>
  </si>
  <si>
    <t>1. Control de demanda inducida
2. Seguimiento a planes de acción</t>
  </si>
  <si>
    <t>1. Incluir tanto en la Induccion como en el Plan de Capacitacion institucional la tematica de planes de beneficios y condiciones para acceso a los servicios POS y PIC 
2. Mantener la Publicación actualizada en carteleras externas de los territorios, los eventos programados en el periodo por PIC y POS que son de interes para los usuarios
3. Realizar seguimiento a la herramienta Pablitonet.
4, Mantener la evaluacion de indicadores de satisfaccion del usuario con implementacion de acciones de mejora a lugar para problemas de direccionamiento de usuarios
5, Realizar teleauditoria</t>
  </si>
  <si>
    <t>1, Anual
2, Permanente
3. Mensual
4, Mensual</t>
  </si>
  <si>
    <t>Lideres Territoriales.
Profesionales de Apoyo.
PIC.
Sistemas de Información.
Referentes de Componente.</t>
  </si>
  <si>
    <t>1, % de cobertura de Induccion vigencia 2013(incluye colaboradores con induccion en plan de beneficios)
2,% cumplimiento Plan Institucional de Capacitacion 2013 (incluye Eje Modelo de Atencion Primaria en Salud)
3, %Resultados de Teleauditoria -criterio Informacion</t>
  </si>
  <si>
    <t>No cobro de las actividades ejecutadas</t>
  </si>
  <si>
    <t>1. Inoportunidad en el cobro de las actividades.
2. Fallas en soportes de tecnología
3. Fallas en la supervisión de generación de factura
4. Cambio en el proceso de facturación desde nivel central
5. Rotación de personal responsable de la facturación de actividades
6. Errores en la consolidación de la información para facturación</t>
  </si>
  <si>
    <t>1. Glosas
2. Reprocesos</t>
  </si>
  <si>
    <t>1. Auditoría
2, Verificación ejecuciones
2. Elaboración y revisión de factura</t>
  </si>
  <si>
    <t>1, Continuar con las auditorias por cada transversalidad.
2, Mantener el filtro de revisión de las ejecuciones territoriales.</t>
  </si>
  <si>
    <t>1, Mensual
2, Mensual</t>
  </si>
  <si>
    <t>Equipo de Gestión Local.
Profesionales de Apoyo Territorial.
Coordinación territorial.
Referentes de Componente.</t>
  </si>
  <si>
    <t># auditorias programadas/ total auditorias realizadas
% de Glosas en la vigencia.
# de cambios realizados en la matriz de ejecuciones por territorio mensual / total meses de la vigencia</t>
  </si>
  <si>
    <t>TERRITORIAL</t>
  </si>
  <si>
    <t>Duplicidad en las intervenciones en un mismo grupo de población o individuo</t>
  </si>
  <si>
    <t>1. desarticulación entre territorios y la coordinación del PIC de la evaluación de las intervenciones.
2. Debilidad en la priorización de acciones
3. Desarticulación de las acciones del  Territorio
4, solicitud de la misma informacion de diferentes maneras,  formas y formatos</t>
  </si>
  <si>
    <t>1. Reproceso en las actividades desarrolladas
2. Disminución en la cobertura de la población de Bosa
3. Aumento en el consumo de recursos (humano, físico, tecnología).
4. Glosas</t>
  </si>
  <si>
    <t>1. Lectura de Lineamientos en periodos de Planificación
2. Programación de actividades
3. Cumplimiento de lineamientos en cuanto a población objeto.
4, Monitorear las bases de datos</t>
  </si>
  <si>
    <t>1, Continuar con la planificación de actividades al inicio de cada vigencia.
2, Mantener el seguimiento en las actividades territoriales</t>
  </si>
  <si>
    <t>1, Inicio Vigencia
2, Permanente</t>
  </si>
  <si>
    <t>Lideres Territoriales.
Profesionales de Apoyo.
Sistemas de Información.
Referentes de Componente</t>
  </si>
  <si>
    <r>
      <t xml:space="preserve"># de colaboradores socializadas pertenecientes al proceso </t>
    </r>
    <r>
      <rPr>
        <b/>
        <sz val="10"/>
        <rFont val="Arial Narrow"/>
        <family val="2"/>
      </rPr>
      <t>/</t>
    </r>
    <r>
      <rPr>
        <sz val="10"/>
        <rFont val="Arial Narrow"/>
        <family val="2"/>
      </rPr>
      <t xml:space="preserve"> total de colaboradores pertenecientes al proceso.</t>
    </r>
  </si>
  <si>
    <t>Incumplimiento de actividades planeadas o metas</t>
  </si>
  <si>
    <t>1. Fallas en la planeación de actividades
2. Realización de actividades no programadas y no relacionadas directamente con la intervención
3. Pérdida de información en medio magnético
4. Debilidad en el acceso a espacio físico y tecnología para consolidar información
5. Recursos insuficientes para las actividades planeadas (infraestructura, equipos, elementos, formatos, insumos)
6. No aplicación de listas de chequeo y auditorias acordes a cada intervención
7. Población flotante
8. Reprogramación de actividades</t>
  </si>
  <si>
    <t>1. Sobrecarga de trabajo
2. Glosas
3. Demora o no realización de la intervención
4. Pérdida de continuidad en un proceso
5. Quejas, insatisfacción del usuario
6. Fallas en la calidad de la intervención</t>
  </si>
  <si>
    <t>1. Cronograma de actividades
2. Aplicación de listas de chequeo
3. Preauditorías</t>
  </si>
  <si>
    <t>1, Continuar con la elaboración de cronogramas de actividades
2, Mantener la aplicación de listas de chequeo para la ejecución de las preauditorias</t>
  </si>
  <si>
    <t>Lideres Territoriales.
Profesionales de Apoyo.
Coordinación Territorios Saludables.
Sistemas de Información.
Referentes de Componente.</t>
  </si>
  <si>
    <r>
      <t xml:space="preserve"># de actividades ejecutadas </t>
    </r>
    <r>
      <rPr>
        <b/>
        <sz val="10"/>
        <rFont val="Arial Narrow"/>
        <family val="2"/>
      </rPr>
      <t>/</t>
    </r>
    <r>
      <rPr>
        <sz val="10"/>
        <rFont val="Arial Narrow"/>
        <family val="2"/>
      </rPr>
      <t xml:space="preserve"> # total de actividades programadas</t>
    </r>
  </si>
  <si>
    <t>LOCAL ADMINISTRATIVO</t>
  </si>
  <si>
    <t>Carencia de enfoque operativo y/o estrátegico en los procesos de induccion, capacitacion y entrenamiento</t>
  </si>
  <si>
    <t>1. Debilidad en la planeación de inducciones, capacitaciones y demás
2. Saturación de información impartida en el momento de la inducción
3. Falta de estandarización del entrenamiento en puesto de trabajo y evaluación del mismo
4. Falta de competencia del colaborador</t>
  </si>
  <si>
    <t>1. Glosa
2. Falta de pertinencia en la actividades
3. Incumplimiento de actividades
4. Demora en la intervención.
5. Reprocesos en inducción.
6. Aumento de costos.</t>
  </si>
  <si>
    <t>1. Emplear estrategia de pares de trabajo para reforzar entrenamiento.
2. Capacitación en reuniones de UAT.
3. Resultados de evaluación de conocimientos
4. Plan de mejoramiento individual
5. Auditoria por parte del Jefe inmediato</t>
  </si>
  <si>
    <t>1, Continuar con la estrategia de pares de trabajo 
2, Mantener actualizado en cuanto a temas de interes al equipo de trabajo local y territorial
3, Sostener la metodología de evaluación de conocimientos al interior del equipo local y territorial</t>
  </si>
  <si>
    <t>1, Mensual
2, Mensual.
3. Semestral</t>
  </si>
  <si>
    <t>Lideres Territoriales.
Profesionales de Apoyo.
Referentes de Componente.</t>
  </si>
  <si>
    <t>% de glosas técnicas generadas
Estandar de evaluación de guías superior al 85%</t>
  </si>
  <si>
    <t>LOCAL</t>
  </si>
  <si>
    <t>Existencia del talento humano insuficiente</t>
  </si>
  <si>
    <t>1. Renuncia inesperada
2. Condiciones de contratación.
3. Selección erronea del perfil</t>
  </si>
  <si>
    <t>1. Incumplimiento de actividades
2. Sobrecarga de trabajo
3. Estrés
4. Demora en la atención
5. Glosa</t>
  </si>
  <si>
    <t>1. Control de profesionales contratados según lineamiento de componente o ámbito.
2. Procesos de selección estandarizados.
3. Elaboración del Requerimiento de talento Humano estandarizado por proceso</t>
  </si>
  <si>
    <t>1, Reporte al área encargada (PIC, Talento Humano) en cuanto a existencia de talento humano actual.
2, Envío al área encargada de la contratación de los requerimientos según necesidad de talento humano</t>
  </si>
  <si>
    <t>1, Mensual
2, Según necesidad</t>
  </si>
  <si>
    <t>Lideres Territoriales.
Coordinación Territorios Saludables.</t>
  </si>
  <si>
    <r>
      <t xml:space="preserve"># de talento humano contratados </t>
    </r>
    <r>
      <rPr>
        <b/>
        <sz val="10"/>
        <rFont val="Arial Narrow"/>
        <family val="2"/>
      </rPr>
      <t>/</t>
    </r>
    <r>
      <rPr>
        <sz val="10"/>
        <rFont val="Arial Narrow"/>
        <family val="2"/>
      </rPr>
      <t xml:space="preserve"> # de talento humano necesario según plan de acción de la vigencia</t>
    </r>
  </si>
  <si>
    <t>1, Permanente
2, Permantente.
3, Permantente.</t>
  </si>
  <si>
    <t>Riesgo de caídas</t>
  </si>
  <si>
    <t>1. Carencia en la  señalización en la sede y/o el área que se desarrolle la actividad educativa
2. No identificación del riesgo de caída</t>
  </si>
  <si>
    <t>1. Evento adverso
2. Muerte o lesión
3. Incidente de seguridad
4. Demanda
5. Aumento de costos por acciones de resarcimiento</t>
  </si>
  <si>
    <t>1. Acompañamiento a personas de la tercera edad y menores.
2. Charlas sobre la precaución en los desplazamiento y posibles accidentes en las sedes.
3. Publicidad sobre prevención de accidentes en las sedes</t>
  </si>
  <si>
    <t>1, Continuar con el acompañamiento a menores y tercera edad
2, Mantener las charlas en cuanto a prevención de caidas y/o accidentes en los centros, eventos educativos y sedes administrativas.
3, Continuar con la estrategia de publicidad en las sedes sobre prevención de accidentes</t>
  </si>
  <si>
    <t>Salud Ocupacional.
Comunicaciones.
Profesionales territoriales.</t>
  </si>
  <si>
    <t>% de accidentes presentados en un periodo de tiempo.</t>
  </si>
  <si>
    <t>No reporte de casos prioritarios (Paciente con trastornos alimenticios, brotes de enfermedades, violencia intrafamiliar (SIVIM) , caso rubí, individuo con ideas suicidas, consumo de sustancias psicoactivas, paciente con presencia de signos de alarma, entre otros) que generen lesión del paciente</t>
  </si>
  <si>
    <t>1. Diagnóstico erroneo.
2. No identificación oportuna de los factores de riesgo del usuario.
3. Falta de adherencia a guías.
4. Falta de competencia.
5. Debilidades del reporte.
6. Desconocimiento de los casos de obligatorio reporte.</t>
  </si>
  <si>
    <t>1. Evento adverso.
2. Lesiones autoinfrigidas para el usuario.
3. Complicaciones.
4. Aumento de costos por acciones de resarcimiento
5. Muerte</t>
  </si>
  <si>
    <t>1. Protocolos y Guias de manejo. 
2. Evaluación Institucional de Guias
3. Educacion al personal asistencial                                4. Inducción especifica en Puesto de Trabajo</t>
  </si>
  <si>
    <t>1, Mantener a los profesionales actualizados en las guías de manejo y protocolos Institucionales.
2, Reforzar las visitas técnicas a los profesionales en los diferentes eventos.
3, Continuar con la inducción en puestos de trabajo.</t>
  </si>
  <si>
    <t xml:space="preserve">1, Permanete.
2, Según necesidad.
3, Inicio vinculación </t>
  </si>
  <si>
    <t>Talento Humano.
Referentes de Gestión local.
Referente de salud mental.
Referente de Epidemiología</t>
  </si>
  <si>
    <t># de eventos intervenidos / # eventos Reportados</t>
  </si>
  <si>
    <t>GCO</t>
  </si>
  <si>
    <t>LOCAL, ADMINISTRATIVO Y TERRITORIAL</t>
  </si>
  <si>
    <t>Inadecuadas relaciones intersectoriales</t>
  </si>
  <si>
    <t>1. Desconocimiento otras entidades, politica, entes de control, alcaldia</t>
  </si>
  <si>
    <t>Perdida económica y mala imagen</t>
  </si>
  <si>
    <t>1.Garantizar que se tenga participación en los espacios de competencia</t>
  </si>
  <si>
    <t>1, Mantenrer la asistencia en los espacios de participación e incidencia política a nivel local y Distrital.</t>
  </si>
  <si>
    <t>1, Según necesidad</t>
  </si>
  <si>
    <t>Gerencia.
Referentes de gestión Intersectorial de politicas y  programas.
Referentes de Componente</t>
  </si>
  <si>
    <t># de espacios locales con participación de representantes de la Institución.</t>
  </si>
  <si>
    <t xml:space="preserve">Incumplimiento en  los ejercicios de rendición de cuentas  y control social </t>
  </si>
  <si>
    <t>1. Fallas en la comunicación
2. Rotación de personal
3. Falta de seguimiento y supervisión.
4. Falta de liderazgo.
5. Falta de acompañamiento</t>
  </si>
  <si>
    <t xml:space="preserve">
1. Incumplimiento de normatividad vigente.
</t>
  </si>
  <si>
    <t>1. Planeacion  Anual  para la  Rendición de cuentas 
2. Formacion  y capacitación a los integrantes de las  formas de participación social  en  el tema de control social. 
3. Canales de comunicación con la comunidad.
4.Formas de participacion  social operativas  (copacos, copaquitos, veedurias ciuadadanas, comite de etica, cabildos)
5. Despliegue de información en salas de espera  
6. Oficina de participación social  con talento humano calificado.</t>
  </si>
  <si>
    <t>Mantener los canales de comunicación e información a la comunidad,  seguimiento al cumplimiento del plan de acción previsto y reporte a entidades de control.</t>
  </si>
  <si>
    <t>1, Permanente</t>
  </si>
  <si>
    <t>Gerencia.
Oficina asesora de planeación.
Oficina de Participación.</t>
  </si>
  <si>
    <r>
      <t xml:space="preserve"># de actividades realizadas </t>
    </r>
    <r>
      <rPr>
        <b/>
        <sz val="10"/>
        <rFont val="Arial Narrow"/>
        <family val="2"/>
      </rPr>
      <t>/</t>
    </r>
    <r>
      <rPr>
        <sz val="10"/>
        <rFont val="Arial Narrow"/>
        <family val="2"/>
      </rPr>
      <t xml:space="preserve"> # total de actividades programadas.
# de sesiones realizadas para rendicion de cuentas </t>
    </r>
    <r>
      <rPr>
        <b/>
        <sz val="10"/>
        <rFont val="Arial Narrow"/>
        <family val="2"/>
      </rPr>
      <t>/</t>
    </r>
    <r>
      <rPr>
        <sz val="10"/>
        <rFont val="Arial Narrow"/>
        <family val="2"/>
      </rPr>
      <t xml:space="preserve"> # total de sesiones programadas </t>
    </r>
  </si>
  <si>
    <t>EVITAR</t>
  </si>
  <si>
    <t>ASUMIR</t>
  </si>
  <si>
    <t>TRANSFERIR</t>
  </si>
  <si>
    <t>Concentración de información y actividades o procesos en una sola persona</t>
  </si>
  <si>
    <t xml:space="preserve">• Exceso en la carga de actividades
• Improvisación de cargos
• Desarticulación del proceso
• No delegación de funciones
• Desconocimiento del área de talento humano
</t>
  </si>
  <si>
    <t>• Manipulación errónea de la información.
• Mala reputación de la entidad.
• Posible desviación de recursos.
• Demandas.
• Fuga de información.</t>
  </si>
  <si>
    <t>• Evaluación de desempeño (personal de planta)
• Informe de actividades mensual.
• Auditorías internas
• Auditorías externas.
• Coordinaciones locales y territoriales
• Informes y seguimientos al plan de acción</t>
  </si>
  <si>
    <t>• Mantener las medidas de seguridad.
• Reforzar los criterios de auditoria (interna y externa).
• Incrementar las capacitaciones sobre anticorrupción al personal responsable del proceso.
• Continuar con los informes de actividades mensuales.</t>
  </si>
  <si>
    <t>• Líderes Territoriales.
• Profesionales de Apoyo.
• Referentes del componente.
• Profesionales territorios saludables.
• Coordinación Territorios saludables
• Firma auditora</t>
  </si>
  <si>
    <t>% de casos presentados anualmente</t>
  </si>
  <si>
    <t>Amiguismo y clientelismo</t>
  </si>
  <si>
    <t>• Influencias políticas
• Favores recibidos
• Manipulación en la contratación
• Perdida de la Objetividad
• Exceso de poder</t>
  </si>
  <si>
    <t>• Detrimento patrimonial
• Mala reputación para la entidad.
• Demandas.
• Mal clima laboral.
• Reducción de recursos presupuestales.
• Cierre de la entidad.</t>
  </si>
  <si>
    <t>• Desagregación de actividades
• Procedimientos estandarizados para la contratación.
• Solo personal autorizado maneja recursos.
• Oficina de control disciplinario.
• Concurrente a las actividades.</t>
  </si>
  <si>
    <t>• Mantener actualizado el procedimiento de contratación
• Continuar con la oficina de control disciplinario.
• Mantener los concurrentes a las actividades.</t>
  </si>
  <si>
    <t xml:space="preserve">Anual 
Permanente
</t>
  </si>
  <si>
    <t>Gerencia
Oficina de talento humano
Oficina de Control Interno
Líderes territoriales
Coordinación General de territorios saludables</t>
  </si>
  <si>
    <t># de casos presentados en el año</t>
  </si>
  <si>
    <t>Desviación de recursos presupuestales</t>
  </si>
  <si>
    <t>• Fallas en la planeación
• Falta de seguimiento, control y supervisión.
• Exceso de poder
• Inexistencia de rendición de cuentas</t>
  </si>
  <si>
    <t>• Detrimento patrimonial.
• Pérdida de credibilidad Institucional
• Investigaciones.
• Reducción en la asignación de recursos presupuestales.</t>
  </si>
  <si>
    <t>• Auditorías internas y externas
• Planeación y asignación de recursos anuales.
• Programación de rendición de cuentas anual.
• Estudios de seguridad al personal contratado.
• Autocontrol.</t>
  </si>
  <si>
    <t>Mantener el seguimiento al cumplimiento del plan de acción previsto y reportar a entidades de control según lineamientos y leyes estatutarias.</t>
  </si>
  <si>
    <t>Anual
Trimestral
Mensual</t>
  </si>
  <si>
    <t>Gerencia
Oficina de planeación
Oficina de Control Interno
Firma auditora
Coordinación General territorios saludables.
Coordinación Administrativa y Financiera PIC.</t>
  </si>
  <si>
    <t xml:space="preserve">• % de Glosas por asignación de recursos
• # de sesiones realizadas para rendición de cuentas / # total de sesiones programadas anual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</si>
</sst>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20" x14ac:knownFonts="1">
    <font>
      <sz val="11"/>
      <color theme="1"/>
      <name val="Calibri"/>
      <family val="2"/>
      <scheme val="minor"/>
    </font>
    <font>
      <sz val="11"/>
      <color rgb="FFFF0000"/>
      <name val="Calibri"/>
      <family val="2"/>
      <scheme val="minor"/>
    </font>
    <font>
      <sz val="10"/>
      <name val="Arial"/>
      <family val="2"/>
    </font>
    <font>
      <sz val="10"/>
      <name val="Arial Narrow"/>
      <family val="2"/>
    </font>
    <font>
      <b/>
      <sz val="14"/>
      <name val="Arial"/>
      <family val="2"/>
    </font>
    <font>
      <sz val="11"/>
      <name val="Arial"/>
      <family val="2"/>
    </font>
    <font>
      <b/>
      <sz val="12"/>
      <name val="Arial Narrow"/>
      <family val="2"/>
    </font>
    <font>
      <b/>
      <sz val="10"/>
      <name val="Arial Narrow"/>
      <family val="2"/>
    </font>
    <font>
      <b/>
      <sz val="14"/>
      <color theme="1"/>
      <name val="Arial"/>
      <family val="2"/>
    </font>
    <font>
      <b/>
      <sz val="14"/>
      <color indexed="9"/>
      <name val="Arial"/>
      <family val="2"/>
    </font>
    <font>
      <b/>
      <sz val="10"/>
      <color indexed="9"/>
      <name val="Arial Narrow"/>
      <family val="2"/>
    </font>
    <font>
      <b/>
      <sz val="10"/>
      <color indexed="9"/>
      <name val="Arial"/>
      <family val="2"/>
    </font>
    <font>
      <b/>
      <sz val="10"/>
      <color theme="0"/>
      <name val="Arial"/>
      <family val="2"/>
    </font>
    <font>
      <b/>
      <sz val="12"/>
      <color indexed="8"/>
      <name val="Arial"/>
      <family val="2"/>
    </font>
    <font>
      <b/>
      <sz val="12"/>
      <color theme="1"/>
      <name val="Arial"/>
      <family val="2"/>
    </font>
    <font>
      <b/>
      <sz val="9"/>
      <color indexed="9"/>
      <name val="Arial Narrow"/>
      <family val="2"/>
    </font>
    <font>
      <sz val="10"/>
      <color indexed="8"/>
      <name val="Arial Narrow"/>
      <family val="2"/>
    </font>
    <font>
      <sz val="10"/>
      <color theme="1"/>
      <name val="Arial Narrow"/>
      <family val="2"/>
    </font>
    <font>
      <sz val="10"/>
      <color rgb="FFFF0000"/>
      <name val="Arial Narrow"/>
      <family val="2"/>
    </font>
    <font>
      <sz val="11"/>
      <color indexed="8"/>
      <name val="Calibri"/>
      <family val="2"/>
    </font>
  </fonts>
  <fills count="1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indexed="18"/>
        <bgColor indexed="64"/>
      </patternFill>
    </fill>
    <fill>
      <patternFill patternType="solid">
        <fgColor rgb="FF000090"/>
        <bgColor indexed="64"/>
      </patternFill>
    </fill>
    <fill>
      <patternFill patternType="solid">
        <fgColor theme="0"/>
        <bgColor indexed="64"/>
      </patternFill>
    </fill>
    <fill>
      <patternFill patternType="solid">
        <fgColor indexed="55"/>
        <bgColor indexed="64"/>
      </patternFill>
    </fill>
    <fill>
      <patternFill patternType="solid">
        <fgColor indexed="2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0" fontId="2" fillId="0" borderId="0" applyProtection="0"/>
    <xf numFmtId="0" fontId="2" fillId="0" borderId="0"/>
    <xf numFmtId="0" fontId="2" fillId="0" borderId="0"/>
    <xf numFmtId="0" fontId="2" fillId="0" borderId="0"/>
    <xf numFmtId="0" fontId="2" fillId="0" borderId="0" applyProtection="0"/>
    <xf numFmtId="9" fontId="19" fillId="0" borderId="0" applyFont="0" applyFill="0" applyBorder="0" applyAlignment="0" applyProtection="0"/>
  </cellStyleXfs>
  <cellXfs count="139">
    <xf numFmtId="0" fontId="0" fillId="0" borderId="0" xfId="0"/>
    <xf numFmtId="0" fontId="15" fillId="6" borderId="7" xfId="1" applyFont="1" applyFill="1" applyBorder="1" applyAlignment="1">
      <alignment horizontal="center" vertical="center" wrapText="1"/>
    </xf>
    <xf numFmtId="0" fontId="15" fillId="6" borderId="11" xfId="1" applyFont="1" applyFill="1" applyBorder="1" applyAlignment="1">
      <alignment horizontal="center" vertical="center" wrapText="1"/>
    </xf>
    <xf numFmtId="0" fontId="10" fillId="6" borderId="11" xfId="1" applyFont="1" applyFill="1" applyBorder="1" applyAlignment="1">
      <alignment horizontal="center" vertical="center" wrapText="1"/>
    </xf>
    <xf numFmtId="0" fontId="15" fillId="6" borderId="20" xfId="1" applyFont="1" applyFill="1" applyBorder="1" applyAlignment="1">
      <alignment horizontal="center" vertical="center" wrapText="1"/>
    </xf>
    <xf numFmtId="0" fontId="15" fillId="6" borderId="19" xfId="1" applyFont="1" applyFill="1" applyBorder="1" applyAlignment="1">
      <alignment horizontal="center" vertical="center" wrapText="1"/>
    </xf>
    <xf numFmtId="0" fontId="15" fillId="6" borderId="4" xfId="1" applyFont="1" applyFill="1" applyBorder="1" applyAlignment="1">
      <alignment horizontal="center" vertical="center" wrapText="1"/>
    </xf>
    <xf numFmtId="0" fontId="10" fillId="6" borderId="1" xfId="1" applyFont="1" applyFill="1" applyBorder="1" applyAlignment="1">
      <alignment horizontal="center" vertical="center" wrapText="1"/>
    </xf>
    <xf numFmtId="0" fontId="15" fillId="6" borderId="36" xfId="1" applyFont="1" applyFill="1" applyBorder="1" applyAlignment="1">
      <alignment horizontal="center" vertical="center" wrapText="1"/>
    </xf>
    <xf numFmtId="0" fontId="15" fillId="6" borderId="37" xfId="1" applyFont="1" applyFill="1" applyBorder="1" applyAlignment="1">
      <alignment horizontal="center" vertical="center" wrapText="1"/>
    </xf>
    <xf numFmtId="0" fontId="15" fillId="6" borderId="1" xfId="1"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0" borderId="1" xfId="0" applyFont="1" applyBorder="1" applyAlignment="1">
      <alignment horizontal="center" vertical="center" wrapText="1"/>
    </xf>
    <xf numFmtId="0" fontId="16" fillId="0" borderId="1" xfId="2" applyFont="1" applyFill="1" applyBorder="1" applyAlignment="1">
      <alignment horizontal="justify" vertical="center" wrapText="1"/>
    </xf>
    <xf numFmtId="0" fontId="17" fillId="8" borderId="1" xfId="0" applyFont="1" applyFill="1" applyBorder="1" applyAlignment="1">
      <alignment horizontal="center" vertical="center" wrapText="1"/>
    </xf>
    <xf numFmtId="0" fontId="7" fillId="2" borderId="37" xfId="0" applyFont="1" applyFill="1" applyBorder="1" applyAlignment="1" applyProtection="1">
      <alignment horizontal="center" vertical="center" wrapText="1"/>
      <protection locked="0"/>
    </xf>
    <xf numFmtId="164" fontId="7" fillId="2" borderId="1" xfId="0" applyNumberFormat="1" applyFont="1" applyFill="1" applyBorder="1" applyAlignment="1">
      <alignment horizontal="center" vertical="center" wrapText="1"/>
    </xf>
    <xf numFmtId="0" fontId="3" fillId="0" borderId="1" xfId="0" applyFont="1" applyBorder="1" applyAlignment="1">
      <alignment horizontal="justify" vertical="center" wrapText="1"/>
    </xf>
    <xf numFmtId="0" fontId="7" fillId="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0" borderId="37" xfId="0" applyFont="1" applyBorder="1" applyAlignment="1">
      <alignment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37" xfId="0" applyFont="1" applyBorder="1"/>
    <xf numFmtId="0" fontId="3" fillId="0" borderId="1" xfId="0" applyFont="1" applyBorder="1"/>
    <xf numFmtId="0" fontId="3" fillId="0" borderId="36" xfId="0" applyFont="1" applyBorder="1"/>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9" borderId="0" xfId="0" applyFont="1" applyFill="1" applyAlignment="1">
      <alignment horizontal="center" vertical="center"/>
    </xf>
    <xf numFmtId="0" fontId="3" fillId="9" borderId="0" xfId="0" applyFont="1" applyFill="1" applyAlignment="1">
      <alignment horizontal="center" vertical="center" wrapText="1"/>
    </xf>
    <xf numFmtId="0" fontId="2" fillId="10" borderId="0" xfId="0" applyFont="1" applyFill="1" applyAlignment="1">
      <alignment horizontal="center" vertical="center"/>
    </xf>
    <xf numFmtId="0" fontId="18" fillId="8" borderId="1" xfId="0" applyFont="1" applyFill="1" applyBorder="1" applyAlignment="1">
      <alignment horizontal="center" vertical="center" wrapText="1"/>
    </xf>
    <xf numFmtId="0" fontId="3" fillId="0" borderId="36" xfId="0" applyFont="1" applyBorder="1" applyAlignment="1">
      <alignment horizontal="justify" vertical="center" wrapText="1"/>
    </xf>
    <xf numFmtId="0" fontId="16" fillId="0" borderId="1" xfId="0" applyFont="1" applyFill="1" applyBorder="1" applyAlignment="1">
      <alignment horizontal="justify" vertical="center" wrapText="1"/>
    </xf>
    <xf numFmtId="0" fontId="3" fillId="0" borderId="38" xfId="0" applyFont="1" applyBorder="1" applyAlignment="1">
      <alignment horizontal="center" vertical="center" wrapText="1"/>
    </xf>
    <xf numFmtId="0" fontId="7" fillId="2" borderId="39" xfId="0" applyFont="1" applyFill="1" applyBorder="1" applyAlignment="1" applyProtection="1">
      <alignment horizontal="center" vertical="center" wrapText="1"/>
      <protection locked="0"/>
    </xf>
    <xf numFmtId="164" fontId="7" fillId="2" borderId="38" xfId="0" applyNumberFormat="1"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8" borderId="38"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0" borderId="39" xfId="0" applyFont="1" applyBorder="1"/>
    <xf numFmtId="0" fontId="3" fillId="0" borderId="38" xfId="0" applyFont="1" applyBorder="1"/>
    <xf numFmtId="0" fontId="3" fillId="0" borderId="40" xfId="0" applyFont="1" applyBorder="1"/>
    <xf numFmtId="0" fontId="3" fillId="2" borderId="4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0" borderId="1" xfId="2" applyFont="1" applyBorder="1" applyAlignment="1">
      <alignment horizontal="justify" vertical="center" wrapText="1"/>
    </xf>
    <xf numFmtId="0" fontId="3" fillId="0" borderId="1" xfId="2" applyNumberFormat="1" applyFont="1" applyBorder="1" applyAlignment="1">
      <alignment horizontal="justify" vertical="center" wrapText="1"/>
    </xf>
    <xf numFmtId="0" fontId="2" fillId="2" borderId="1" xfId="2" applyFont="1" applyFill="1" applyBorder="1" applyAlignment="1">
      <alignment horizontal="center" vertical="center" wrapText="1"/>
    </xf>
    <xf numFmtId="0" fontId="2" fillId="0" borderId="1" xfId="2" applyFont="1" applyBorder="1" applyAlignment="1">
      <alignment horizontal="justify" vertical="center"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2" borderId="0" xfId="0" applyFont="1" applyFill="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18" fillId="8" borderId="0" xfId="0" applyFont="1" applyFill="1" applyBorder="1" applyAlignment="1">
      <alignment horizontal="center" vertical="center" wrapText="1"/>
    </xf>
    <xf numFmtId="0" fontId="7" fillId="2" borderId="0" xfId="0" applyFont="1" applyFill="1" applyBorder="1" applyAlignment="1" applyProtection="1">
      <alignment horizontal="center" vertical="center" wrapText="1"/>
      <protection locked="0"/>
    </xf>
    <xf numFmtId="164"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3" fillId="0" borderId="0" xfId="0" applyFont="1" applyBorder="1"/>
    <xf numFmtId="0" fontId="1" fillId="8" borderId="0" xfId="0" applyFont="1" applyFill="1"/>
    <xf numFmtId="0" fontId="15" fillId="6" borderId="31" xfId="1" applyFont="1" applyFill="1" applyBorder="1" applyAlignment="1">
      <alignment horizontal="center" vertical="center" wrapText="1"/>
    </xf>
    <xf numFmtId="0" fontId="15" fillId="6" borderId="29" xfId="1" applyFont="1" applyFill="1" applyBorder="1" applyAlignment="1">
      <alignment horizontal="center" vertical="center" wrapText="1"/>
    </xf>
    <xf numFmtId="0" fontId="15" fillId="6" borderId="30" xfId="1" applyFont="1" applyFill="1" applyBorder="1" applyAlignment="1">
      <alignment horizontal="center" vertical="center" wrapText="1"/>
    </xf>
    <xf numFmtId="0" fontId="10" fillId="6" borderId="19" xfId="1" applyFont="1" applyFill="1" applyBorder="1" applyAlignment="1">
      <alignment horizontal="center" vertical="center" wrapText="1"/>
    </xf>
    <xf numFmtId="0" fontId="10" fillId="6" borderId="24" xfId="1" applyFont="1" applyFill="1" applyBorder="1" applyAlignment="1">
      <alignment horizontal="center" vertical="center" wrapText="1"/>
    </xf>
    <xf numFmtId="0" fontId="10" fillId="6" borderId="32" xfId="1" applyFont="1" applyFill="1" applyBorder="1" applyAlignment="1">
      <alignment horizontal="center" vertical="center" wrapText="1"/>
    </xf>
    <xf numFmtId="0" fontId="10" fillId="6" borderId="21" xfId="1" applyFont="1" applyFill="1" applyBorder="1" applyAlignment="1">
      <alignment horizontal="center" vertical="center" wrapText="1"/>
    </xf>
    <xf numFmtId="0" fontId="10" fillId="6" borderId="27" xfId="1" applyFont="1" applyFill="1" applyBorder="1" applyAlignment="1">
      <alignment horizontal="center" vertical="center" wrapText="1"/>
    </xf>
    <xf numFmtId="0" fontId="10" fillId="6" borderId="35" xfId="1" applyFont="1" applyFill="1" applyBorder="1" applyAlignment="1">
      <alignment horizontal="center" vertical="center" wrapText="1"/>
    </xf>
    <xf numFmtId="0" fontId="8" fillId="5" borderId="0" xfId="1" applyFont="1" applyFill="1" applyBorder="1" applyAlignment="1">
      <alignment horizontal="left" vertical="center" wrapText="1"/>
    </xf>
    <xf numFmtId="0" fontId="8" fillId="5" borderId="22" xfId="1" applyFont="1" applyFill="1" applyBorder="1" applyAlignment="1">
      <alignment horizontal="left" vertical="center" wrapText="1"/>
    </xf>
    <xf numFmtId="0" fontId="8" fillId="5" borderId="8" xfId="1" applyFont="1" applyFill="1" applyBorder="1" applyAlignment="1">
      <alignment horizontal="left" wrapText="1"/>
    </xf>
    <xf numFmtId="0" fontId="8" fillId="5" borderId="9" xfId="1" applyFont="1" applyFill="1" applyBorder="1" applyAlignment="1">
      <alignment horizontal="left" wrapText="1"/>
    </xf>
    <xf numFmtId="0" fontId="8" fillId="5" borderId="10" xfId="1" applyFont="1" applyFill="1" applyBorder="1" applyAlignment="1">
      <alignment horizontal="left" wrapText="1"/>
    </xf>
    <xf numFmtId="0" fontId="8" fillId="5" borderId="8" xfId="1" applyFont="1" applyFill="1" applyBorder="1" applyAlignment="1">
      <alignment horizontal="center" wrapText="1"/>
    </xf>
    <xf numFmtId="0" fontId="8" fillId="5" borderId="23" xfId="1" applyFont="1" applyFill="1" applyBorder="1" applyAlignment="1">
      <alignment horizontal="center" wrapText="1"/>
    </xf>
    <xf numFmtId="0" fontId="8" fillId="5" borderId="6" xfId="1" applyFont="1" applyFill="1" applyBorder="1" applyAlignment="1">
      <alignment horizontal="center" vertical="center"/>
    </xf>
    <xf numFmtId="0" fontId="8" fillId="5" borderId="7" xfId="1" applyFont="1" applyFill="1" applyBorder="1" applyAlignment="1">
      <alignment horizontal="center" vertical="center"/>
    </xf>
    <xf numFmtId="0" fontId="8" fillId="5" borderId="9"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5" xfId="1" applyFont="1" applyFill="1" applyBorder="1" applyAlignment="1">
      <alignment horizontal="center" vertical="center"/>
    </xf>
    <xf numFmtId="0" fontId="8" fillId="5" borderId="8" xfId="1" applyFont="1" applyFill="1" applyBorder="1" applyAlignment="1">
      <alignment horizontal="center" vertical="center"/>
    </xf>
    <xf numFmtId="0" fontId="14" fillId="5" borderId="5" xfId="1" applyFont="1" applyFill="1" applyBorder="1" applyAlignment="1">
      <alignment horizontal="center" vertical="center" wrapText="1"/>
    </xf>
    <xf numFmtId="0" fontId="14" fillId="5" borderId="28" xfId="1" applyFont="1" applyFill="1" applyBorder="1" applyAlignment="1">
      <alignment horizontal="center" vertical="center" wrapText="1"/>
    </xf>
    <xf numFmtId="0" fontId="14" fillId="5" borderId="8" xfId="1" applyFont="1" applyFill="1" applyBorder="1" applyAlignment="1">
      <alignment horizontal="center" vertical="center" wrapText="1"/>
    </xf>
    <xf numFmtId="0" fontId="14" fillId="5" borderId="23" xfId="1" applyFont="1" applyFill="1" applyBorder="1" applyAlignment="1">
      <alignment horizontal="center" vertical="center" wrapText="1"/>
    </xf>
    <xf numFmtId="0" fontId="11" fillId="6" borderId="11" xfId="1" applyFont="1" applyFill="1" applyBorder="1" applyAlignment="1">
      <alignment horizontal="center" vertical="center" textRotation="90" wrapText="1"/>
    </xf>
    <xf numFmtId="0" fontId="11" fillId="6" borderId="25" xfId="1" applyFont="1" applyFill="1" applyBorder="1" applyAlignment="1">
      <alignment horizontal="center" vertical="center" textRotation="90" wrapText="1"/>
    </xf>
    <xf numFmtId="0" fontId="11" fillId="6" borderId="33" xfId="1" applyFont="1" applyFill="1" applyBorder="1" applyAlignment="1">
      <alignment horizontal="center" vertical="center" textRotation="90" wrapText="1"/>
    </xf>
    <xf numFmtId="0" fontId="10" fillId="6" borderId="11" xfId="1" applyFont="1" applyFill="1" applyBorder="1" applyAlignment="1">
      <alignment horizontal="center" vertical="center" wrapText="1"/>
    </xf>
    <xf numFmtId="0" fontId="10" fillId="6" borderId="25" xfId="1" applyFont="1" applyFill="1" applyBorder="1" applyAlignment="1">
      <alignment horizontal="center" vertical="center" wrapText="1"/>
    </xf>
    <xf numFmtId="0" fontId="10" fillId="6" borderId="33" xfId="1" applyFont="1" applyFill="1" applyBorder="1" applyAlignment="1">
      <alignment horizontal="center" vertical="center" wrapText="1"/>
    </xf>
    <xf numFmtId="0" fontId="10" fillId="6" borderId="20" xfId="1" applyFont="1" applyFill="1" applyBorder="1" applyAlignment="1">
      <alignment horizontal="center" vertical="center" wrapText="1"/>
    </xf>
    <xf numFmtId="0" fontId="10" fillId="6" borderId="26" xfId="1" applyFont="1" applyFill="1" applyBorder="1" applyAlignment="1">
      <alignment horizontal="center" vertical="center" wrapText="1"/>
    </xf>
    <xf numFmtId="0" fontId="10" fillId="6" borderId="34" xfId="1" applyFont="1" applyFill="1" applyBorder="1" applyAlignment="1">
      <alignment horizontal="center" vertical="center" wrapText="1"/>
    </xf>
    <xf numFmtId="0" fontId="10" fillId="6" borderId="19" xfId="1" applyFont="1" applyFill="1" applyBorder="1" applyAlignment="1">
      <alignment horizontal="center" vertical="center" textRotation="90" wrapText="1"/>
    </xf>
    <xf numFmtId="0" fontId="10" fillId="6" borderId="24" xfId="1" applyFont="1" applyFill="1" applyBorder="1" applyAlignment="1">
      <alignment horizontal="center" vertical="center" textRotation="90" wrapText="1"/>
    </xf>
    <xf numFmtId="0" fontId="10" fillId="6" borderId="32" xfId="1" applyFont="1" applyFill="1" applyBorder="1" applyAlignment="1">
      <alignment horizontal="center" vertical="center" textRotation="90" wrapText="1"/>
    </xf>
    <xf numFmtId="0" fontId="10" fillId="6" borderId="11" xfId="1" applyFont="1" applyFill="1" applyBorder="1" applyAlignment="1">
      <alignment horizontal="center" vertical="center" textRotation="90" wrapText="1"/>
    </xf>
    <xf numFmtId="0" fontId="10" fillId="6" borderId="25" xfId="1" applyFont="1" applyFill="1" applyBorder="1" applyAlignment="1">
      <alignment horizontal="center" vertical="center" textRotation="90" wrapText="1"/>
    </xf>
    <xf numFmtId="0" fontId="10" fillId="6" borderId="33" xfId="1" applyFont="1" applyFill="1" applyBorder="1" applyAlignment="1">
      <alignment horizontal="center" vertical="center" textRotation="90" wrapText="1"/>
    </xf>
    <xf numFmtId="0" fontId="12" fillId="7" borderId="11" xfId="1" applyFont="1" applyFill="1" applyBorder="1" applyAlignment="1">
      <alignment horizontal="center" vertical="center" textRotation="90" wrapText="1"/>
    </xf>
    <xf numFmtId="0" fontId="12" fillId="7" borderId="25" xfId="1" applyFont="1" applyFill="1" applyBorder="1" applyAlignment="1">
      <alignment horizontal="center" vertical="center" textRotation="90" wrapText="1"/>
    </xf>
    <xf numFmtId="0" fontId="12" fillId="7" borderId="33" xfId="1" applyFont="1" applyFill="1" applyBorder="1" applyAlignment="1">
      <alignment horizontal="center" vertical="center" textRotation="90" wrapText="1"/>
    </xf>
    <xf numFmtId="0" fontId="4" fillId="2" borderId="11" xfId="1" applyFont="1" applyFill="1" applyBorder="1" applyAlignment="1">
      <alignment horizontal="left" vertical="center" wrapText="1"/>
    </xf>
    <xf numFmtId="0" fontId="6" fillId="2" borderId="11"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8" fillId="3" borderId="13" xfId="1" applyFont="1" applyFill="1" applyBorder="1" applyAlignment="1">
      <alignment horizontal="center" vertical="center" wrapText="1"/>
    </xf>
    <xf numFmtId="0" fontId="8" fillId="3" borderId="14" xfId="1" applyFont="1" applyFill="1" applyBorder="1" applyAlignment="1">
      <alignment horizontal="center" vertical="center" wrapText="1"/>
    </xf>
    <xf numFmtId="0" fontId="9" fillId="4" borderId="12" xfId="1" applyFont="1" applyFill="1" applyBorder="1" applyAlignment="1">
      <alignment horizontal="center" vertical="center" wrapText="1"/>
    </xf>
    <xf numFmtId="0" fontId="9" fillId="4" borderId="13"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8" fillId="3" borderId="15" xfId="1" applyFont="1" applyFill="1" applyBorder="1" applyAlignment="1">
      <alignment horizontal="center" vertical="center" wrapText="1"/>
    </xf>
    <xf numFmtId="0" fontId="8" fillId="5" borderId="16" xfId="1" applyFont="1" applyFill="1" applyBorder="1" applyAlignment="1">
      <alignment horizontal="center"/>
    </xf>
    <xf numFmtId="0" fontId="8" fillId="5" borderId="17" xfId="1" applyFont="1" applyFill="1" applyBorder="1" applyAlignment="1">
      <alignment horizontal="center"/>
    </xf>
    <xf numFmtId="0" fontId="8" fillId="5" borderId="18" xfId="1" applyFont="1" applyFill="1" applyBorder="1" applyAlignment="1">
      <alignment horizontal="center"/>
    </xf>
    <xf numFmtId="0" fontId="4" fillId="2" borderId="1" xfId="1" applyFont="1" applyFill="1" applyBorder="1" applyAlignment="1">
      <alignment horizontal="left" vertical="center" wrapText="1"/>
    </xf>
    <xf numFmtId="0" fontId="6" fillId="2"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5" fillId="2" borderId="2" xfId="1" applyFont="1" applyFill="1" applyBorder="1" applyAlignment="1">
      <alignment horizontal="left" vertical="center" wrapText="1"/>
    </xf>
    <xf numFmtId="0" fontId="5" fillId="2" borderId="4" xfId="1" applyFont="1" applyFill="1" applyBorder="1" applyAlignment="1">
      <alignment horizontal="left" vertical="center" wrapText="1"/>
    </xf>
    <xf numFmtId="0" fontId="3" fillId="2" borderId="1" xfId="1" applyFont="1" applyFill="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2" borderId="2" xfId="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2" borderId="4" xfId="1" applyFont="1" applyFill="1" applyBorder="1" applyAlignment="1">
      <alignment horizontal="left" vertical="center" wrapText="1"/>
    </xf>
    <xf numFmtId="0" fontId="7" fillId="2" borderId="1" xfId="1" applyFont="1" applyFill="1" applyBorder="1" applyAlignment="1">
      <alignment horizontal="center" vertical="center" wrapText="1"/>
    </xf>
  </cellXfs>
  <cellStyles count="7">
    <cellStyle name="Normal" xfId="0" builtinId="0"/>
    <cellStyle name="Normal 2" xfId="1"/>
    <cellStyle name="Normal 2 2" xfId="3"/>
    <cellStyle name="Normal 3" xfId="4"/>
    <cellStyle name="Normal 3 2" xfId="5"/>
    <cellStyle name="Normal 4" xfId="2"/>
    <cellStyle name="Porcentaje 2" xfId="6"/>
  </cellStyles>
  <dxfs count="16">
    <dxf>
      <fill>
        <patternFill>
          <bgColor rgb="FFFF0000"/>
        </patternFill>
      </fill>
    </dxf>
    <dxf>
      <fill>
        <patternFill>
          <bgColor indexed="45"/>
        </patternFill>
      </fill>
    </dxf>
    <dxf>
      <fill>
        <patternFill>
          <bgColor indexed="13"/>
        </patternFill>
      </fill>
    </dxf>
    <dxf>
      <fill>
        <patternFill>
          <bgColor indexed="17"/>
        </patternFill>
      </fill>
    </dxf>
    <dxf>
      <fill>
        <patternFill>
          <bgColor rgb="FFFF0000"/>
        </patternFill>
      </fill>
    </dxf>
    <dxf>
      <fill>
        <patternFill>
          <bgColor indexed="45"/>
        </patternFill>
      </fill>
    </dxf>
    <dxf>
      <fill>
        <patternFill>
          <bgColor indexed="13"/>
        </patternFill>
      </fill>
    </dxf>
    <dxf>
      <fill>
        <patternFill>
          <bgColor indexed="17"/>
        </patternFill>
      </fill>
    </dxf>
    <dxf>
      <fill>
        <patternFill>
          <bgColor rgb="FFFF0000"/>
        </patternFill>
      </fill>
    </dxf>
    <dxf>
      <fill>
        <patternFill>
          <bgColor indexed="45"/>
        </patternFill>
      </fill>
    </dxf>
    <dxf>
      <fill>
        <patternFill>
          <bgColor indexed="13"/>
        </patternFill>
      </fill>
    </dxf>
    <dxf>
      <fill>
        <patternFill>
          <bgColor indexed="17"/>
        </patternFill>
      </fill>
    </dxf>
    <dxf>
      <fill>
        <patternFill>
          <bgColor rgb="FFFF0000"/>
        </patternFill>
      </fill>
    </dxf>
    <dxf>
      <fill>
        <patternFill>
          <bgColor indexed="45"/>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28575</xdr:rowOff>
    </xdr:from>
    <xdr:to>
      <xdr:col>3</xdr:col>
      <xdr:colOff>1838325</xdr:colOff>
      <xdr:row>2</xdr:row>
      <xdr:rowOff>161925</xdr:rowOff>
    </xdr:to>
    <xdr:pic>
      <xdr:nvPicPr>
        <xdr:cNvPr id="2" name="Picture 8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443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46</xdr:col>
      <xdr:colOff>276225</xdr:colOff>
      <xdr:row>0</xdr:row>
      <xdr:rowOff>0</xdr:rowOff>
    </xdr:from>
    <xdr:to>
      <xdr:col>50</xdr:col>
      <xdr:colOff>114300</xdr:colOff>
      <xdr:row>9</xdr:row>
      <xdr:rowOff>133350</xdr:rowOff>
    </xdr:to>
    <xdr:pic>
      <xdr:nvPicPr>
        <xdr:cNvPr id="3" name="Picture 5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82475" y="0"/>
          <a:ext cx="40671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9"/>
  <sheetViews>
    <sheetView tabSelected="1" view="pageBreakPreview" topLeftCell="A9" zoomScale="60" zoomScaleNormal="70" workbookViewId="0">
      <pane ySplit="4" topLeftCell="A13" activePane="bottomLeft" state="frozen"/>
      <selection activeCell="A9" sqref="A9"/>
      <selection pane="bottomLeft" activeCell="A9" sqref="A1:XFD1048576"/>
    </sheetView>
  </sheetViews>
  <sheetFormatPr baseColWidth="10" defaultRowHeight="15" x14ac:dyDescent="0.25"/>
  <cols>
    <col min="1" max="1" width="5.7109375" customWidth="1"/>
    <col min="2" max="2" width="17.42578125" customWidth="1"/>
    <col min="3" max="3" width="17.85546875" customWidth="1"/>
    <col min="4" max="4" width="36.28515625" customWidth="1"/>
    <col min="5" max="5" width="5.7109375" customWidth="1"/>
    <col min="6" max="6" width="5.42578125" customWidth="1"/>
    <col min="7" max="7" width="5.140625" customWidth="1"/>
    <col min="8" max="8" width="4.28515625" style="63" customWidth="1"/>
    <col min="9" max="9" width="4.85546875" style="63" customWidth="1"/>
    <col min="10" max="10" width="4.85546875" customWidth="1"/>
    <col min="11" max="11" width="5.140625" customWidth="1"/>
    <col min="12" max="13" width="5.42578125" customWidth="1"/>
    <col min="14" max="14" width="6.42578125" bestFit="1" customWidth="1"/>
    <col min="15" max="15" width="56.7109375" bestFit="1" customWidth="1"/>
    <col min="16" max="16" width="30.140625" bestFit="1" customWidth="1"/>
    <col min="17" max="17" width="4.42578125" bestFit="1" customWidth="1"/>
    <col min="18" max="18" width="5" bestFit="1" customWidth="1"/>
    <col min="19" max="19" width="34.85546875" customWidth="1"/>
    <col min="20" max="20" width="8.85546875" customWidth="1"/>
    <col min="21" max="21" width="6.7109375" bestFit="1" customWidth="1"/>
    <col min="22" max="22" width="14.140625" customWidth="1"/>
    <col min="23" max="23" width="16" customWidth="1"/>
    <col min="24" max="24" width="43.140625" customWidth="1"/>
    <col min="25" max="25" width="18.7109375" bestFit="1" customWidth="1"/>
    <col min="26" max="26" width="18.140625" bestFit="1" customWidth="1"/>
    <col min="27" max="27" width="22.7109375" bestFit="1" customWidth="1"/>
    <col min="28" max="28" width="10.140625" customWidth="1"/>
    <col min="29" max="30" width="22.7109375" customWidth="1"/>
    <col min="31" max="31" width="20.28515625" customWidth="1"/>
    <col min="32" max="32" width="9" customWidth="1"/>
    <col min="33" max="34" width="22.7109375" customWidth="1"/>
    <col min="35" max="35" width="20.42578125" customWidth="1"/>
    <col min="36" max="36" width="8.85546875" customWidth="1"/>
    <col min="37" max="37" width="20" customWidth="1"/>
    <col min="38" max="38" width="20.7109375" customWidth="1"/>
    <col min="39" max="39" width="20.140625" customWidth="1"/>
    <col min="40" max="40" width="9.42578125" customWidth="1"/>
    <col min="41" max="42" width="22.7109375" customWidth="1"/>
    <col min="43" max="43" width="20.85546875" customWidth="1"/>
    <col min="44" max="44" width="9.28515625" customWidth="1"/>
    <col min="45" max="45" width="18.7109375" customWidth="1"/>
    <col min="46" max="46" width="16.28515625" bestFit="1" customWidth="1"/>
    <col min="47" max="47" width="18.85546875" bestFit="1" customWidth="1"/>
    <col min="48" max="48" width="9.42578125" customWidth="1"/>
    <col min="49" max="49" width="18.85546875" customWidth="1"/>
    <col min="50" max="50" width="16.28515625" customWidth="1"/>
    <col min="51" max="51" width="20.42578125" customWidth="1"/>
    <col min="52" max="53" width="20.28515625" bestFit="1" customWidth="1"/>
  </cols>
  <sheetData>
    <row r="1" spans="1:58" ht="18" hidden="1" customHeight="1" x14ac:dyDescent="0.25">
      <c r="A1" s="122"/>
      <c r="B1" s="122"/>
      <c r="C1" s="122"/>
      <c r="D1" s="122"/>
      <c r="E1" s="123" t="s">
        <v>0</v>
      </c>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5"/>
      <c r="AP1" s="126" t="s">
        <v>1</v>
      </c>
      <c r="AQ1" s="127"/>
      <c r="AR1" s="128"/>
      <c r="AS1" s="128"/>
      <c r="AT1" s="128"/>
      <c r="AU1" s="128"/>
      <c r="AV1" s="128"/>
      <c r="AW1" s="128"/>
      <c r="AX1" s="128"/>
      <c r="AY1" s="128"/>
      <c r="AZ1" s="128"/>
      <c r="BA1" s="128"/>
    </row>
    <row r="2" spans="1:58" ht="15" hidden="1" customHeight="1" x14ac:dyDescent="0.25">
      <c r="A2" s="122"/>
      <c r="B2" s="122"/>
      <c r="C2" s="122"/>
      <c r="D2" s="122"/>
      <c r="E2" s="129" t="s">
        <v>2</v>
      </c>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1"/>
      <c r="AP2" s="126" t="s">
        <v>3</v>
      </c>
      <c r="AQ2" s="127"/>
      <c r="AR2" s="128"/>
      <c r="AS2" s="128"/>
      <c r="AT2" s="128"/>
      <c r="AU2" s="128"/>
      <c r="AV2" s="128"/>
      <c r="AW2" s="128"/>
      <c r="AX2" s="128"/>
      <c r="AY2" s="128"/>
      <c r="AZ2" s="128"/>
      <c r="BA2" s="128"/>
    </row>
    <row r="3" spans="1:58" ht="15" hidden="1" customHeight="1" x14ac:dyDescent="0.25">
      <c r="A3" s="122"/>
      <c r="B3" s="122"/>
      <c r="C3" s="122"/>
      <c r="D3" s="122"/>
      <c r="E3" s="132"/>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4"/>
      <c r="AP3" s="126" t="s">
        <v>4</v>
      </c>
      <c r="AQ3" s="127"/>
      <c r="AR3" s="128"/>
      <c r="AS3" s="128"/>
      <c r="AT3" s="128"/>
      <c r="AU3" s="128"/>
      <c r="AV3" s="128"/>
      <c r="AW3" s="128"/>
      <c r="AX3" s="128"/>
      <c r="AY3" s="128"/>
      <c r="AZ3" s="128"/>
      <c r="BA3" s="128"/>
    </row>
    <row r="4" spans="1:58" ht="30" hidden="1" customHeight="1" x14ac:dyDescent="0.25">
      <c r="A4" s="120" t="s">
        <v>5</v>
      </c>
      <c r="B4" s="120"/>
      <c r="C4" s="120"/>
      <c r="D4" s="120"/>
      <c r="E4" s="121"/>
      <c r="F4" s="121"/>
      <c r="G4" s="121"/>
      <c r="H4" s="121"/>
      <c r="I4" s="121"/>
      <c r="J4" s="121"/>
      <c r="K4" s="121"/>
      <c r="L4" s="121"/>
      <c r="M4" s="121"/>
      <c r="N4" s="121"/>
      <c r="O4" s="121"/>
      <c r="P4" s="121"/>
      <c r="Q4" s="135" t="s">
        <v>6</v>
      </c>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7"/>
    </row>
    <row r="5" spans="1:58" ht="41.25" hidden="1" customHeight="1" x14ac:dyDescent="0.25">
      <c r="A5" s="120" t="s">
        <v>7</v>
      </c>
      <c r="B5" s="120"/>
      <c r="C5" s="120"/>
      <c r="D5" s="120"/>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row>
    <row r="6" spans="1:58" ht="30.75" hidden="1" customHeight="1" x14ac:dyDescent="0.25">
      <c r="A6" s="120" t="s">
        <v>8</v>
      </c>
      <c r="B6" s="120"/>
      <c r="C6" s="120"/>
      <c r="D6" s="120"/>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row>
    <row r="7" spans="1:58" ht="31.5" hidden="1" customHeight="1" thickBot="1" x14ac:dyDescent="0.3">
      <c r="A7" s="108" t="s">
        <v>9</v>
      </c>
      <c r="B7" s="108"/>
      <c r="C7" s="108"/>
      <c r="D7" s="108"/>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row>
    <row r="8" spans="1:58" ht="36" hidden="1" customHeight="1" thickBot="1" x14ac:dyDescent="0.3">
      <c r="A8" s="110" t="s">
        <v>10</v>
      </c>
      <c r="B8" s="111"/>
      <c r="C8" s="111"/>
      <c r="D8" s="111"/>
      <c r="E8" s="111"/>
      <c r="F8" s="111"/>
      <c r="G8" s="111"/>
      <c r="H8" s="111"/>
      <c r="I8" s="111"/>
      <c r="J8" s="111"/>
      <c r="K8" s="111"/>
      <c r="L8" s="111"/>
      <c r="M8" s="111"/>
      <c r="N8" s="111"/>
      <c r="O8" s="111"/>
      <c r="P8" s="112"/>
      <c r="Q8" s="113" t="s">
        <v>11</v>
      </c>
      <c r="R8" s="114"/>
      <c r="S8" s="114"/>
      <c r="T8" s="114"/>
      <c r="U8" s="114"/>
      <c r="V8" s="114"/>
      <c r="W8" s="115"/>
      <c r="X8" s="110" t="s">
        <v>12</v>
      </c>
      <c r="Y8" s="111"/>
      <c r="Z8" s="111"/>
      <c r="AA8" s="116"/>
      <c r="AB8" s="117" t="s">
        <v>13</v>
      </c>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9"/>
    </row>
    <row r="9" spans="1:58" ht="35.1" customHeight="1" x14ac:dyDescent="0.25">
      <c r="A9" s="67" t="s">
        <v>14</v>
      </c>
      <c r="B9" s="93" t="s">
        <v>15</v>
      </c>
      <c r="C9" s="93" t="s">
        <v>16</v>
      </c>
      <c r="D9" s="93" t="s">
        <v>17</v>
      </c>
      <c r="E9" s="90" t="s">
        <v>18</v>
      </c>
      <c r="F9" s="90" t="s">
        <v>19</v>
      </c>
      <c r="G9" s="90" t="s">
        <v>20</v>
      </c>
      <c r="H9" s="105" t="s">
        <v>21</v>
      </c>
      <c r="I9" s="105" t="s">
        <v>22</v>
      </c>
      <c r="J9" s="90" t="s">
        <v>23</v>
      </c>
      <c r="K9" s="90" t="s">
        <v>24</v>
      </c>
      <c r="L9" s="90" t="s">
        <v>25</v>
      </c>
      <c r="M9" s="90" t="s">
        <v>26</v>
      </c>
      <c r="N9" s="90" t="s">
        <v>27</v>
      </c>
      <c r="O9" s="93" t="s">
        <v>28</v>
      </c>
      <c r="P9" s="96" t="s">
        <v>29</v>
      </c>
      <c r="Q9" s="99" t="s">
        <v>30</v>
      </c>
      <c r="R9" s="102" t="s">
        <v>31</v>
      </c>
      <c r="S9" s="93" t="s">
        <v>32</v>
      </c>
      <c r="T9" s="93" t="s">
        <v>33</v>
      </c>
      <c r="U9" s="102" t="s">
        <v>34</v>
      </c>
      <c r="V9" s="93" t="s">
        <v>35</v>
      </c>
      <c r="W9" s="96" t="s">
        <v>36</v>
      </c>
      <c r="X9" s="67" t="s">
        <v>37</v>
      </c>
      <c r="Y9" s="67" t="s">
        <v>38</v>
      </c>
      <c r="Z9" s="67" t="s">
        <v>39</v>
      </c>
      <c r="AA9" s="70" t="s">
        <v>40</v>
      </c>
      <c r="AB9" s="73" t="s">
        <v>41</v>
      </c>
      <c r="AC9" s="73"/>
      <c r="AD9" s="73"/>
      <c r="AE9" s="73"/>
      <c r="AF9" s="73"/>
      <c r="AG9" s="73"/>
      <c r="AH9" s="73"/>
      <c r="AI9" s="73"/>
      <c r="AJ9" s="73"/>
      <c r="AK9" s="73"/>
      <c r="AL9" s="73"/>
      <c r="AM9" s="73"/>
      <c r="AN9" s="73"/>
      <c r="AO9" s="73"/>
      <c r="AP9" s="73"/>
      <c r="AQ9" s="74"/>
      <c r="AR9" s="75" t="s">
        <v>42</v>
      </c>
      <c r="AS9" s="76"/>
      <c r="AT9" s="76"/>
      <c r="AU9" s="76"/>
      <c r="AV9" s="76"/>
      <c r="AW9" s="76"/>
      <c r="AX9" s="76"/>
      <c r="AY9" s="77"/>
      <c r="AZ9" s="78" t="s">
        <v>43</v>
      </c>
      <c r="BA9" s="79"/>
    </row>
    <row r="10" spans="1:58" ht="159" customHeight="1" x14ac:dyDescent="0.25">
      <c r="A10" s="68"/>
      <c r="B10" s="94"/>
      <c r="C10" s="94"/>
      <c r="D10" s="94"/>
      <c r="E10" s="91"/>
      <c r="F10" s="91"/>
      <c r="G10" s="91"/>
      <c r="H10" s="106"/>
      <c r="I10" s="106"/>
      <c r="J10" s="91"/>
      <c r="K10" s="91"/>
      <c r="L10" s="91"/>
      <c r="M10" s="91"/>
      <c r="N10" s="91"/>
      <c r="O10" s="94"/>
      <c r="P10" s="97"/>
      <c r="Q10" s="100"/>
      <c r="R10" s="103"/>
      <c r="S10" s="94"/>
      <c r="T10" s="94"/>
      <c r="U10" s="103"/>
      <c r="V10" s="94"/>
      <c r="W10" s="97"/>
      <c r="X10" s="68"/>
      <c r="Y10" s="68"/>
      <c r="Z10" s="68"/>
      <c r="AA10" s="71"/>
      <c r="AB10" s="73"/>
      <c r="AC10" s="73"/>
      <c r="AD10" s="73"/>
      <c r="AE10" s="73"/>
      <c r="AF10" s="73"/>
      <c r="AG10" s="73"/>
      <c r="AH10" s="73"/>
      <c r="AI10" s="73"/>
      <c r="AJ10" s="73"/>
      <c r="AK10" s="73"/>
      <c r="AL10" s="73"/>
      <c r="AM10" s="73"/>
      <c r="AN10" s="73"/>
      <c r="AO10" s="73"/>
      <c r="AP10" s="73"/>
      <c r="AQ10" s="74"/>
      <c r="AR10" s="80" t="s">
        <v>44</v>
      </c>
      <c r="AS10" s="80"/>
      <c r="AT10" s="80"/>
      <c r="AU10" s="81"/>
      <c r="AV10" s="84" t="s">
        <v>45</v>
      </c>
      <c r="AW10" s="80"/>
      <c r="AX10" s="80"/>
      <c r="AY10" s="81"/>
      <c r="AZ10" s="86" t="s">
        <v>46</v>
      </c>
      <c r="BA10" s="87"/>
    </row>
    <row r="11" spans="1:58" ht="18" hidden="1" customHeight="1" x14ac:dyDescent="0.25">
      <c r="A11" s="68"/>
      <c r="B11" s="94"/>
      <c r="C11" s="94"/>
      <c r="D11" s="94"/>
      <c r="E11" s="91"/>
      <c r="F11" s="91"/>
      <c r="G11" s="91"/>
      <c r="H11" s="106"/>
      <c r="I11" s="106"/>
      <c r="J11" s="91"/>
      <c r="K11" s="91"/>
      <c r="L11" s="91"/>
      <c r="M11" s="91"/>
      <c r="N11" s="91"/>
      <c r="O11" s="94"/>
      <c r="P11" s="97"/>
      <c r="Q11" s="100"/>
      <c r="R11" s="103"/>
      <c r="S11" s="94"/>
      <c r="T11" s="94"/>
      <c r="U11" s="103"/>
      <c r="V11" s="94"/>
      <c r="W11" s="97"/>
      <c r="X11" s="68"/>
      <c r="Y11" s="68"/>
      <c r="Z11" s="68"/>
      <c r="AA11" s="71"/>
      <c r="AB11" s="65" t="s">
        <v>47</v>
      </c>
      <c r="AC11" s="65"/>
      <c r="AD11" s="65"/>
      <c r="AE11" s="66"/>
      <c r="AF11" s="64" t="s">
        <v>48</v>
      </c>
      <c r="AG11" s="65"/>
      <c r="AH11" s="65"/>
      <c r="AI11" s="66"/>
      <c r="AJ11" s="64" t="s">
        <v>49</v>
      </c>
      <c r="AK11" s="65"/>
      <c r="AL11" s="65"/>
      <c r="AM11" s="66"/>
      <c r="AN11" s="64" t="s">
        <v>50</v>
      </c>
      <c r="AO11" s="65"/>
      <c r="AP11" s="65"/>
      <c r="AQ11" s="66"/>
      <c r="AR11" s="82"/>
      <c r="AS11" s="82"/>
      <c r="AT11" s="82"/>
      <c r="AU11" s="83"/>
      <c r="AV11" s="85"/>
      <c r="AW11" s="82"/>
      <c r="AX11" s="82"/>
      <c r="AY11" s="83"/>
      <c r="AZ11" s="88"/>
      <c r="BA11" s="89"/>
    </row>
    <row r="12" spans="1:58" ht="36.950000000000003" customHeight="1" thickBot="1" x14ac:dyDescent="0.3">
      <c r="A12" s="69"/>
      <c r="B12" s="95"/>
      <c r="C12" s="95"/>
      <c r="D12" s="95"/>
      <c r="E12" s="92"/>
      <c r="F12" s="92"/>
      <c r="G12" s="92"/>
      <c r="H12" s="107"/>
      <c r="I12" s="107"/>
      <c r="J12" s="92"/>
      <c r="K12" s="92"/>
      <c r="L12" s="92"/>
      <c r="M12" s="92"/>
      <c r="N12" s="92"/>
      <c r="O12" s="95"/>
      <c r="P12" s="98"/>
      <c r="Q12" s="101"/>
      <c r="R12" s="104"/>
      <c r="S12" s="95"/>
      <c r="T12" s="95"/>
      <c r="U12" s="104"/>
      <c r="V12" s="95"/>
      <c r="W12" s="98"/>
      <c r="X12" s="69"/>
      <c r="Y12" s="69" t="s">
        <v>38</v>
      </c>
      <c r="Z12" s="69" t="s">
        <v>39</v>
      </c>
      <c r="AA12" s="72" t="s">
        <v>39</v>
      </c>
      <c r="AB12" s="1" t="s">
        <v>51</v>
      </c>
      <c r="AC12" s="2" t="s">
        <v>52</v>
      </c>
      <c r="AD12" s="3" t="s">
        <v>53</v>
      </c>
      <c r="AE12" s="4" t="s">
        <v>54</v>
      </c>
      <c r="AF12" s="5" t="s">
        <v>51</v>
      </c>
      <c r="AG12" s="2" t="s">
        <v>52</v>
      </c>
      <c r="AH12" s="3" t="s">
        <v>53</v>
      </c>
      <c r="AI12" s="4" t="s">
        <v>54</v>
      </c>
      <c r="AJ12" s="5" t="s">
        <v>51</v>
      </c>
      <c r="AK12" s="2" t="s">
        <v>52</v>
      </c>
      <c r="AL12" s="3" t="s">
        <v>53</v>
      </c>
      <c r="AM12" s="4" t="s">
        <v>54</v>
      </c>
      <c r="AN12" s="5" t="s">
        <v>51</v>
      </c>
      <c r="AO12" s="2" t="s">
        <v>52</v>
      </c>
      <c r="AP12" s="3" t="s">
        <v>53</v>
      </c>
      <c r="AQ12" s="4" t="s">
        <v>54</v>
      </c>
      <c r="AR12" s="6" t="s">
        <v>51</v>
      </c>
      <c r="AS12" s="2" t="s">
        <v>55</v>
      </c>
      <c r="AT12" s="7" t="s">
        <v>53</v>
      </c>
      <c r="AU12" s="8" t="s">
        <v>54</v>
      </c>
      <c r="AV12" s="9" t="s">
        <v>51</v>
      </c>
      <c r="AW12" s="2" t="s">
        <v>55</v>
      </c>
      <c r="AX12" s="7" t="s">
        <v>53</v>
      </c>
      <c r="AY12" s="8" t="s">
        <v>54</v>
      </c>
      <c r="AZ12" s="10" t="s">
        <v>56</v>
      </c>
      <c r="BA12" s="8" t="s">
        <v>54</v>
      </c>
    </row>
    <row r="13" spans="1:58" s="32" customFormat="1" ht="242.25" customHeight="1" x14ac:dyDescent="0.2">
      <c r="A13" s="11">
        <v>1</v>
      </c>
      <c r="B13" s="12" t="s">
        <v>57</v>
      </c>
      <c r="C13" s="13" t="s">
        <v>58</v>
      </c>
      <c r="D13" s="14" t="s">
        <v>59</v>
      </c>
      <c r="E13" s="13"/>
      <c r="F13" s="13" t="s">
        <v>60</v>
      </c>
      <c r="G13" s="13" t="s">
        <v>60</v>
      </c>
      <c r="H13" s="15"/>
      <c r="I13" s="15" t="s">
        <v>60</v>
      </c>
      <c r="J13" s="13"/>
      <c r="K13" s="13"/>
      <c r="L13" s="13"/>
      <c r="M13" s="13"/>
      <c r="N13" s="13"/>
      <c r="O13" s="14" t="s">
        <v>61</v>
      </c>
      <c r="P13" s="14" t="s">
        <v>62</v>
      </c>
      <c r="Q13" s="16">
        <v>5</v>
      </c>
      <c r="R13" s="17">
        <v>16</v>
      </c>
      <c r="S13" s="18" t="s">
        <v>63</v>
      </c>
      <c r="T13" s="17">
        <v>4</v>
      </c>
      <c r="U13" s="19">
        <f>IF(Q13*R13*T13=0,"",Q13*R13*T13)</f>
        <v>320</v>
      </c>
      <c r="V13" s="20">
        <f>U13</f>
        <v>320</v>
      </c>
      <c r="W13" s="21" t="s">
        <v>64</v>
      </c>
      <c r="X13" s="22" t="s">
        <v>65</v>
      </c>
      <c r="Y13" s="23" t="s">
        <v>66</v>
      </c>
      <c r="Z13" s="13" t="s">
        <v>67</v>
      </c>
      <c r="AA13" s="24" t="s">
        <v>68</v>
      </c>
      <c r="AB13" s="25"/>
      <c r="AC13" s="26"/>
      <c r="AD13" s="26"/>
      <c r="AE13" s="27"/>
      <c r="AF13" s="25"/>
      <c r="AG13" s="26"/>
      <c r="AH13" s="26"/>
      <c r="AI13" s="27"/>
      <c r="AJ13" s="25"/>
      <c r="AK13" s="26"/>
      <c r="AL13" s="26"/>
      <c r="AM13" s="27"/>
      <c r="AN13" s="25"/>
      <c r="AO13" s="26"/>
      <c r="AP13" s="26"/>
      <c r="AQ13" s="27"/>
      <c r="AR13" s="28"/>
      <c r="AS13" s="29"/>
      <c r="AT13" s="29"/>
      <c r="AU13" s="29"/>
      <c r="AV13" s="29"/>
      <c r="AW13" s="29"/>
      <c r="AX13" s="29"/>
      <c r="AY13" s="29"/>
      <c r="AZ13" s="29"/>
      <c r="BA13" s="21"/>
      <c r="BB13" s="30"/>
      <c r="BC13" s="30"/>
      <c r="BD13" s="30"/>
      <c r="BE13" s="30"/>
      <c r="BF13" s="31"/>
    </row>
    <row r="14" spans="1:58" s="32" customFormat="1" ht="175.5" customHeight="1" x14ac:dyDescent="0.2">
      <c r="A14" s="11">
        <v>2</v>
      </c>
      <c r="B14" s="12" t="s">
        <v>57</v>
      </c>
      <c r="C14" s="13" t="s">
        <v>58</v>
      </c>
      <c r="D14" s="14" t="s">
        <v>69</v>
      </c>
      <c r="E14" s="13"/>
      <c r="F14" s="13" t="s">
        <v>60</v>
      </c>
      <c r="G14" s="13" t="s">
        <v>60</v>
      </c>
      <c r="H14" s="33"/>
      <c r="I14" s="33"/>
      <c r="J14" s="13"/>
      <c r="K14" s="13"/>
      <c r="L14" s="13"/>
      <c r="M14" s="13" t="s">
        <v>60</v>
      </c>
      <c r="N14" s="13"/>
      <c r="O14" s="18" t="s">
        <v>70</v>
      </c>
      <c r="P14" s="34" t="s">
        <v>71</v>
      </c>
      <c r="Q14" s="16">
        <v>4</v>
      </c>
      <c r="R14" s="17">
        <v>16</v>
      </c>
      <c r="S14" s="35" t="s">
        <v>72</v>
      </c>
      <c r="T14" s="17">
        <v>4</v>
      </c>
      <c r="U14" s="19">
        <f>IF(Q14*R14*T14=0,"",Q14*R14*T14)</f>
        <v>256</v>
      </c>
      <c r="V14" s="20">
        <f>U14</f>
        <v>256</v>
      </c>
      <c r="W14" s="21" t="s">
        <v>64</v>
      </c>
      <c r="X14" s="35" t="s">
        <v>73</v>
      </c>
      <c r="Y14" s="24" t="s">
        <v>74</v>
      </c>
      <c r="Z14" s="13" t="s">
        <v>75</v>
      </c>
      <c r="AA14" s="24" t="s">
        <v>76</v>
      </c>
      <c r="AB14" s="25"/>
      <c r="AC14" s="26"/>
      <c r="AD14" s="26"/>
      <c r="AE14" s="27"/>
      <c r="AF14" s="25"/>
      <c r="AG14" s="26"/>
      <c r="AH14" s="26"/>
      <c r="AI14" s="27"/>
      <c r="AJ14" s="25"/>
      <c r="AK14" s="26"/>
      <c r="AL14" s="26"/>
      <c r="AM14" s="27"/>
      <c r="AN14" s="25"/>
      <c r="AO14" s="26"/>
      <c r="AP14" s="26"/>
      <c r="AQ14" s="27"/>
      <c r="AR14" s="28"/>
      <c r="AS14" s="29"/>
      <c r="AT14" s="29"/>
      <c r="AU14" s="29"/>
      <c r="AV14" s="29"/>
      <c r="AW14" s="29"/>
      <c r="AX14" s="29"/>
      <c r="AY14" s="29"/>
      <c r="AZ14" s="29"/>
      <c r="BA14" s="21"/>
      <c r="BB14" s="30"/>
      <c r="BC14" s="30"/>
      <c r="BD14" s="30"/>
      <c r="BE14" s="30"/>
      <c r="BF14" s="31"/>
    </row>
    <row r="15" spans="1:58" s="32" customFormat="1" ht="238.5" customHeight="1" x14ac:dyDescent="0.2">
      <c r="A15" s="11">
        <v>3</v>
      </c>
      <c r="B15" s="12" t="s">
        <v>57</v>
      </c>
      <c r="C15" s="13" t="s">
        <v>58</v>
      </c>
      <c r="D15" s="14" t="s">
        <v>77</v>
      </c>
      <c r="E15" s="13"/>
      <c r="F15" s="13" t="s">
        <v>60</v>
      </c>
      <c r="G15" s="13"/>
      <c r="H15" s="33"/>
      <c r="I15" s="13" t="s">
        <v>60</v>
      </c>
      <c r="J15" s="13"/>
      <c r="K15" s="13"/>
      <c r="L15" s="13" t="s">
        <v>60</v>
      </c>
      <c r="M15" s="13"/>
      <c r="N15" s="13"/>
      <c r="O15" s="35" t="s">
        <v>78</v>
      </c>
      <c r="P15" s="35" t="s">
        <v>79</v>
      </c>
      <c r="Q15" s="16">
        <v>4</v>
      </c>
      <c r="R15" s="17">
        <v>16</v>
      </c>
      <c r="S15" s="35" t="s">
        <v>80</v>
      </c>
      <c r="T15" s="17">
        <v>7</v>
      </c>
      <c r="U15" s="19">
        <f>IF(Q15*R15*T15=0,"",Q15*R15*T15)</f>
        <v>448</v>
      </c>
      <c r="V15" s="20">
        <f>U15</f>
        <v>448</v>
      </c>
      <c r="W15" s="21" t="s">
        <v>64</v>
      </c>
      <c r="X15" s="35" t="s">
        <v>81</v>
      </c>
      <c r="Y15" s="13" t="s">
        <v>82</v>
      </c>
      <c r="Z15" s="13" t="s">
        <v>83</v>
      </c>
      <c r="AA15" s="24" t="s">
        <v>84</v>
      </c>
      <c r="AB15" s="25"/>
      <c r="AC15" s="26"/>
      <c r="AD15" s="26"/>
      <c r="AE15" s="27"/>
      <c r="AF15" s="25"/>
      <c r="AG15" s="26"/>
      <c r="AH15" s="26"/>
      <c r="AI15" s="27"/>
      <c r="AJ15" s="25"/>
      <c r="AK15" s="26"/>
      <c r="AL15" s="26"/>
      <c r="AM15" s="27"/>
      <c r="AN15" s="25"/>
      <c r="AO15" s="26"/>
      <c r="AP15" s="26"/>
      <c r="AQ15" s="27"/>
      <c r="AR15" s="28"/>
      <c r="AS15" s="29"/>
      <c r="AT15" s="29"/>
      <c r="AU15" s="29"/>
      <c r="AV15" s="29"/>
      <c r="AW15" s="29"/>
      <c r="AX15" s="29"/>
      <c r="AY15" s="29"/>
      <c r="AZ15" s="29"/>
      <c r="BA15" s="21"/>
      <c r="BB15" s="30"/>
      <c r="BC15" s="30"/>
      <c r="BD15" s="30"/>
      <c r="BE15" s="30"/>
      <c r="BF15" s="31"/>
    </row>
    <row r="16" spans="1:58" s="32" customFormat="1" ht="186" customHeight="1" x14ac:dyDescent="0.2">
      <c r="A16" s="11">
        <v>4</v>
      </c>
      <c r="B16" s="12" t="s">
        <v>57</v>
      </c>
      <c r="C16" s="13" t="s">
        <v>58</v>
      </c>
      <c r="D16" s="14" t="s">
        <v>85</v>
      </c>
      <c r="E16" s="13"/>
      <c r="F16" s="13"/>
      <c r="G16" s="13"/>
      <c r="H16" s="13" t="s">
        <v>60</v>
      </c>
      <c r="I16" s="33"/>
      <c r="J16" s="13"/>
      <c r="K16" s="13"/>
      <c r="L16" s="13"/>
      <c r="M16" s="13"/>
      <c r="N16" s="13"/>
      <c r="O16" s="35" t="s">
        <v>86</v>
      </c>
      <c r="P16" s="35" t="s">
        <v>87</v>
      </c>
      <c r="Q16" s="16">
        <v>3</v>
      </c>
      <c r="R16" s="17">
        <v>11</v>
      </c>
      <c r="S16" s="35" t="s">
        <v>88</v>
      </c>
      <c r="T16" s="17">
        <v>4</v>
      </c>
      <c r="U16" s="19">
        <f>IF(Q16*R16*T16=0,"",Q16*R16*T16)</f>
        <v>132</v>
      </c>
      <c r="V16" s="20">
        <f>U16</f>
        <v>132</v>
      </c>
      <c r="W16" s="21" t="s">
        <v>64</v>
      </c>
      <c r="X16" s="35" t="s">
        <v>89</v>
      </c>
      <c r="Y16" s="13" t="s">
        <v>90</v>
      </c>
      <c r="Z16" s="13" t="s">
        <v>91</v>
      </c>
      <c r="AA16" s="24" t="s">
        <v>92</v>
      </c>
      <c r="AB16" s="25"/>
      <c r="AC16" s="26"/>
      <c r="AD16" s="26"/>
      <c r="AE16" s="27"/>
      <c r="AF16" s="25"/>
      <c r="AG16" s="26"/>
      <c r="AH16" s="26"/>
      <c r="AI16" s="27"/>
      <c r="AJ16" s="25"/>
      <c r="AK16" s="26"/>
      <c r="AL16" s="26"/>
      <c r="AM16" s="27"/>
      <c r="AN16" s="25"/>
      <c r="AO16" s="26"/>
      <c r="AP16" s="26"/>
      <c r="AQ16" s="27"/>
      <c r="AR16" s="28"/>
      <c r="AS16" s="29"/>
      <c r="AT16" s="29"/>
      <c r="AU16" s="29"/>
      <c r="AV16" s="29"/>
      <c r="AW16" s="29"/>
      <c r="AX16" s="29"/>
      <c r="AY16" s="29"/>
      <c r="AZ16" s="29"/>
      <c r="BA16" s="21"/>
      <c r="BB16" s="30"/>
      <c r="BC16" s="30"/>
      <c r="BD16" s="30"/>
      <c r="BE16" s="30"/>
      <c r="BF16" s="31"/>
    </row>
    <row r="17" spans="1:53" ht="126" customHeight="1" thickBot="1" x14ac:dyDescent="0.3">
      <c r="A17" s="11">
        <v>5</v>
      </c>
      <c r="B17" s="12" t="s">
        <v>57</v>
      </c>
      <c r="C17" s="13" t="s">
        <v>93</v>
      </c>
      <c r="D17" s="14" t="s">
        <v>94</v>
      </c>
      <c r="E17" s="36"/>
      <c r="F17" s="13" t="s">
        <v>60</v>
      </c>
      <c r="G17" s="36" t="s">
        <v>60</v>
      </c>
      <c r="H17" s="36" t="s">
        <v>60</v>
      </c>
      <c r="I17" s="36" t="s">
        <v>60</v>
      </c>
      <c r="J17" s="36"/>
      <c r="K17" s="36"/>
      <c r="L17" s="36"/>
      <c r="M17" s="36"/>
      <c r="N17" s="36"/>
      <c r="O17" s="35" t="s">
        <v>95</v>
      </c>
      <c r="P17" s="35" t="s">
        <v>96</v>
      </c>
      <c r="Q17" s="37">
        <v>3</v>
      </c>
      <c r="R17" s="38">
        <v>11</v>
      </c>
      <c r="S17" s="35" t="s">
        <v>97</v>
      </c>
      <c r="T17" s="38">
        <v>4</v>
      </c>
      <c r="U17" s="39">
        <f>IF(Q17*R17*T17=0,"",Q17*R17*T17)</f>
        <v>132</v>
      </c>
      <c r="V17" s="40">
        <f>U17</f>
        <v>132</v>
      </c>
      <c r="W17" s="41" t="s">
        <v>64</v>
      </c>
      <c r="X17" s="35" t="s">
        <v>98</v>
      </c>
      <c r="Y17" s="13" t="s">
        <v>99</v>
      </c>
      <c r="Z17" s="13" t="s">
        <v>100</v>
      </c>
      <c r="AA17" s="24" t="s">
        <v>101</v>
      </c>
      <c r="AB17" s="42"/>
      <c r="AC17" s="43"/>
      <c r="AD17" s="43"/>
      <c r="AE17" s="44"/>
      <c r="AF17" s="42"/>
      <c r="AG17" s="43"/>
      <c r="AH17" s="43"/>
      <c r="AI17" s="44"/>
      <c r="AJ17" s="42"/>
      <c r="AK17" s="43"/>
      <c r="AL17" s="43"/>
      <c r="AM17" s="44"/>
      <c r="AN17" s="42"/>
      <c r="AO17" s="43"/>
      <c r="AP17" s="43"/>
      <c r="AQ17" s="44"/>
      <c r="AR17" s="45"/>
      <c r="AS17" s="46"/>
      <c r="AT17" s="46"/>
      <c r="AU17" s="46"/>
      <c r="AV17" s="46"/>
      <c r="AW17" s="46"/>
      <c r="AX17" s="46"/>
      <c r="AY17" s="46"/>
      <c r="AZ17" s="46"/>
      <c r="BA17" s="41"/>
    </row>
    <row r="18" spans="1:53" ht="177" customHeight="1" thickBot="1" x14ac:dyDescent="0.3">
      <c r="A18" s="11">
        <v>6</v>
      </c>
      <c r="B18" s="12" t="s">
        <v>57</v>
      </c>
      <c r="C18" s="13" t="s">
        <v>93</v>
      </c>
      <c r="D18" s="14" t="s">
        <v>102</v>
      </c>
      <c r="E18" s="36"/>
      <c r="F18" s="13" t="s">
        <v>60</v>
      </c>
      <c r="G18" s="36" t="s">
        <v>60</v>
      </c>
      <c r="H18" s="36" t="s">
        <v>60</v>
      </c>
      <c r="I18" s="36" t="s">
        <v>60</v>
      </c>
      <c r="J18" s="36"/>
      <c r="K18" s="36"/>
      <c r="L18" s="36"/>
      <c r="M18" s="36"/>
      <c r="N18" s="36"/>
      <c r="O18" s="35" t="s">
        <v>103</v>
      </c>
      <c r="P18" s="35" t="s">
        <v>104</v>
      </c>
      <c r="Q18" s="37">
        <v>4</v>
      </c>
      <c r="R18" s="38">
        <v>16</v>
      </c>
      <c r="S18" s="35" t="s">
        <v>105</v>
      </c>
      <c r="T18" s="38">
        <v>1</v>
      </c>
      <c r="U18" s="39">
        <f t="shared" ref="U18:U24" si="0">IF(Q18*R18*T18=0,"",Q18*R18*T18)</f>
        <v>64</v>
      </c>
      <c r="V18" s="40">
        <f t="shared" ref="V18:V24" si="1">U18</f>
        <v>64</v>
      </c>
      <c r="W18" s="41" t="s">
        <v>64</v>
      </c>
      <c r="X18" s="35" t="s">
        <v>106</v>
      </c>
      <c r="Y18" s="13" t="s">
        <v>90</v>
      </c>
      <c r="Z18" s="13" t="s">
        <v>107</v>
      </c>
      <c r="AA18" s="24" t="s">
        <v>108</v>
      </c>
      <c r="AB18" s="42"/>
      <c r="AC18" s="43"/>
      <c r="AD18" s="43"/>
      <c r="AE18" s="44"/>
      <c r="AF18" s="42"/>
      <c r="AG18" s="43"/>
      <c r="AH18" s="43"/>
      <c r="AI18" s="44"/>
      <c r="AJ18" s="42"/>
      <c r="AK18" s="43"/>
      <c r="AL18" s="43"/>
      <c r="AM18" s="44"/>
      <c r="AN18" s="42"/>
      <c r="AO18" s="43"/>
      <c r="AP18" s="43"/>
      <c r="AQ18" s="44"/>
      <c r="AR18" s="45"/>
      <c r="AS18" s="46"/>
      <c r="AT18" s="46"/>
      <c r="AU18" s="46"/>
      <c r="AV18" s="46"/>
      <c r="AW18" s="46"/>
      <c r="AX18" s="46"/>
      <c r="AY18" s="46"/>
      <c r="AZ18" s="46"/>
      <c r="BA18" s="41"/>
    </row>
    <row r="19" spans="1:53" ht="209.25" customHeight="1" thickBot="1" x14ac:dyDescent="0.3">
      <c r="A19" s="11">
        <v>7</v>
      </c>
      <c r="B19" s="12" t="s">
        <v>57</v>
      </c>
      <c r="C19" s="13" t="s">
        <v>109</v>
      </c>
      <c r="D19" s="14" t="s">
        <v>110</v>
      </c>
      <c r="E19" s="36" t="s">
        <v>60</v>
      </c>
      <c r="F19" s="36" t="s">
        <v>60</v>
      </c>
      <c r="G19" s="36" t="s">
        <v>60</v>
      </c>
      <c r="H19" s="36" t="s">
        <v>60</v>
      </c>
      <c r="I19" s="36" t="s">
        <v>60</v>
      </c>
      <c r="J19" s="36"/>
      <c r="K19" s="36"/>
      <c r="L19" s="36" t="s">
        <v>60</v>
      </c>
      <c r="M19" s="36"/>
      <c r="N19" s="36"/>
      <c r="O19" s="35" t="s">
        <v>111</v>
      </c>
      <c r="P19" s="35" t="s">
        <v>112</v>
      </c>
      <c r="Q19" s="37">
        <v>2</v>
      </c>
      <c r="R19" s="38">
        <v>20</v>
      </c>
      <c r="S19" s="35" t="s">
        <v>113</v>
      </c>
      <c r="T19" s="38">
        <v>4</v>
      </c>
      <c r="U19" s="39">
        <f t="shared" si="0"/>
        <v>160</v>
      </c>
      <c r="V19" s="40">
        <f t="shared" si="1"/>
        <v>160</v>
      </c>
      <c r="W19" s="41" t="s">
        <v>64</v>
      </c>
      <c r="X19" s="35" t="s">
        <v>114</v>
      </c>
      <c r="Y19" s="13" t="s">
        <v>115</v>
      </c>
      <c r="Z19" s="13" t="s">
        <v>116</v>
      </c>
      <c r="AA19" s="24" t="s">
        <v>117</v>
      </c>
      <c r="AB19" s="42"/>
      <c r="AC19" s="43"/>
      <c r="AD19" s="43"/>
      <c r="AE19" s="44"/>
      <c r="AF19" s="42"/>
      <c r="AG19" s="43"/>
      <c r="AH19" s="43"/>
      <c r="AI19" s="44"/>
      <c r="AJ19" s="42"/>
      <c r="AK19" s="43"/>
      <c r="AL19" s="43"/>
      <c r="AM19" s="44"/>
      <c r="AN19" s="42"/>
      <c r="AO19" s="43"/>
      <c r="AP19" s="43"/>
      <c r="AQ19" s="44"/>
      <c r="AR19" s="45"/>
      <c r="AS19" s="46"/>
      <c r="AT19" s="46"/>
      <c r="AU19" s="46"/>
      <c r="AV19" s="46"/>
      <c r="AW19" s="46"/>
      <c r="AX19" s="46"/>
      <c r="AY19" s="46"/>
      <c r="AZ19" s="46"/>
      <c r="BA19" s="41"/>
    </row>
    <row r="20" spans="1:53" ht="122.25" customHeight="1" thickBot="1" x14ac:dyDescent="0.3">
      <c r="A20" s="11">
        <v>8</v>
      </c>
      <c r="B20" s="12" t="s">
        <v>57</v>
      </c>
      <c r="C20" s="13" t="s">
        <v>118</v>
      </c>
      <c r="D20" s="14" t="s">
        <v>119</v>
      </c>
      <c r="E20" s="36"/>
      <c r="F20" s="13" t="s">
        <v>60</v>
      </c>
      <c r="G20" s="36" t="s">
        <v>60</v>
      </c>
      <c r="H20" s="36" t="s">
        <v>60</v>
      </c>
      <c r="I20" s="36" t="s">
        <v>60</v>
      </c>
      <c r="J20" s="36"/>
      <c r="K20" s="36"/>
      <c r="L20" s="36"/>
      <c r="M20" s="36" t="s">
        <v>60</v>
      </c>
      <c r="N20" s="36"/>
      <c r="O20" s="35" t="s">
        <v>120</v>
      </c>
      <c r="P20" s="35" t="s">
        <v>121</v>
      </c>
      <c r="Q20" s="37">
        <v>3</v>
      </c>
      <c r="R20" s="38">
        <v>16</v>
      </c>
      <c r="S20" s="35" t="s">
        <v>122</v>
      </c>
      <c r="T20" s="38">
        <v>4</v>
      </c>
      <c r="U20" s="39">
        <f t="shared" si="0"/>
        <v>192</v>
      </c>
      <c r="V20" s="40">
        <f t="shared" si="1"/>
        <v>192</v>
      </c>
      <c r="W20" s="41" t="s">
        <v>64</v>
      </c>
      <c r="X20" s="35" t="s">
        <v>123</v>
      </c>
      <c r="Y20" s="13" t="s">
        <v>124</v>
      </c>
      <c r="Z20" s="13" t="s">
        <v>125</v>
      </c>
      <c r="AA20" s="24" t="s">
        <v>126</v>
      </c>
      <c r="AB20" s="42"/>
      <c r="AC20" s="43"/>
      <c r="AD20" s="43"/>
      <c r="AE20" s="44"/>
      <c r="AF20" s="42"/>
      <c r="AG20" s="43"/>
      <c r="AH20" s="43"/>
      <c r="AI20" s="44"/>
      <c r="AJ20" s="42"/>
      <c r="AK20" s="43"/>
      <c r="AL20" s="43"/>
      <c r="AM20" s="44"/>
      <c r="AN20" s="42"/>
      <c r="AO20" s="43"/>
      <c r="AP20" s="43"/>
      <c r="AQ20" s="44"/>
      <c r="AR20" s="45"/>
      <c r="AS20" s="46"/>
      <c r="AT20" s="46"/>
      <c r="AU20" s="46"/>
      <c r="AV20" s="46"/>
      <c r="AW20" s="46"/>
      <c r="AX20" s="46"/>
      <c r="AY20" s="46"/>
      <c r="AZ20" s="46"/>
      <c r="BA20" s="41"/>
    </row>
    <row r="21" spans="1:53" ht="135" customHeight="1" thickBot="1" x14ac:dyDescent="0.3">
      <c r="A21" s="11">
        <v>9</v>
      </c>
      <c r="B21" s="12" t="s">
        <v>57</v>
      </c>
      <c r="C21" s="13" t="s">
        <v>58</v>
      </c>
      <c r="D21" s="47" t="s">
        <v>128</v>
      </c>
      <c r="E21" s="36"/>
      <c r="F21" s="13"/>
      <c r="G21" s="36"/>
      <c r="H21" s="36"/>
      <c r="I21" s="36"/>
      <c r="J21" s="36"/>
      <c r="K21" s="36"/>
      <c r="L21" s="36" t="s">
        <v>60</v>
      </c>
      <c r="M21" s="36"/>
      <c r="N21" s="36"/>
      <c r="O21" s="18" t="s">
        <v>129</v>
      </c>
      <c r="P21" s="18" t="s">
        <v>130</v>
      </c>
      <c r="Q21" s="37">
        <v>3</v>
      </c>
      <c r="R21" s="38">
        <v>11</v>
      </c>
      <c r="S21" s="18" t="s">
        <v>131</v>
      </c>
      <c r="T21" s="38">
        <v>4</v>
      </c>
      <c r="U21" s="39">
        <f t="shared" si="0"/>
        <v>132</v>
      </c>
      <c r="V21" s="40">
        <f t="shared" si="1"/>
        <v>132</v>
      </c>
      <c r="W21" s="41" t="s">
        <v>64</v>
      </c>
      <c r="X21" s="35" t="s">
        <v>132</v>
      </c>
      <c r="Y21" s="13" t="s">
        <v>127</v>
      </c>
      <c r="Z21" s="13" t="s">
        <v>133</v>
      </c>
      <c r="AA21" s="24" t="s">
        <v>134</v>
      </c>
      <c r="AB21" s="42"/>
      <c r="AC21" s="43"/>
      <c r="AD21" s="43"/>
      <c r="AE21" s="44"/>
      <c r="AF21" s="42"/>
      <c r="AG21" s="43"/>
      <c r="AH21" s="43"/>
      <c r="AI21" s="44"/>
      <c r="AJ21" s="42"/>
      <c r="AK21" s="43"/>
      <c r="AL21" s="43"/>
      <c r="AM21" s="44"/>
      <c r="AN21" s="42"/>
      <c r="AO21" s="43"/>
      <c r="AP21" s="43"/>
      <c r="AQ21" s="44"/>
      <c r="AR21" s="45"/>
      <c r="AS21" s="46"/>
      <c r="AT21" s="46"/>
      <c r="AU21" s="46"/>
      <c r="AV21" s="46"/>
      <c r="AW21" s="46"/>
      <c r="AX21" s="46"/>
      <c r="AY21" s="46"/>
      <c r="AZ21" s="46"/>
      <c r="BA21" s="41"/>
    </row>
    <row r="22" spans="1:53" ht="115.5" customHeight="1" thickBot="1" x14ac:dyDescent="0.3">
      <c r="A22" s="11">
        <v>10</v>
      </c>
      <c r="B22" s="12" t="s">
        <v>57</v>
      </c>
      <c r="C22" s="13" t="s">
        <v>58</v>
      </c>
      <c r="D22" s="48" t="s">
        <v>135</v>
      </c>
      <c r="E22" s="36"/>
      <c r="F22" s="13"/>
      <c r="G22" s="36" t="s">
        <v>60</v>
      </c>
      <c r="H22" s="36"/>
      <c r="I22" s="36"/>
      <c r="J22" s="36"/>
      <c r="K22" s="36"/>
      <c r="L22" s="36" t="s">
        <v>60</v>
      </c>
      <c r="M22" s="36"/>
      <c r="N22" s="36"/>
      <c r="O22" s="18" t="s">
        <v>136</v>
      </c>
      <c r="P22" s="18" t="s">
        <v>137</v>
      </c>
      <c r="Q22" s="37">
        <v>1</v>
      </c>
      <c r="R22" s="38">
        <v>20</v>
      </c>
      <c r="S22" s="18" t="s">
        <v>138</v>
      </c>
      <c r="T22" s="38">
        <v>7</v>
      </c>
      <c r="U22" s="39">
        <f t="shared" si="0"/>
        <v>140</v>
      </c>
      <c r="V22" s="40">
        <f t="shared" si="1"/>
        <v>140</v>
      </c>
      <c r="W22" s="41" t="s">
        <v>64</v>
      </c>
      <c r="X22" s="35" t="s">
        <v>139</v>
      </c>
      <c r="Y22" s="13" t="s">
        <v>140</v>
      </c>
      <c r="Z22" s="13" t="s">
        <v>141</v>
      </c>
      <c r="AA22" s="24" t="s">
        <v>142</v>
      </c>
      <c r="AB22" s="42"/>
      <c r="AC22" s="43"/>
      <c r="AD22" s="43"/>
      <c r="AE22" s="44"/>
      <c r="AF22" s="42"/>
      <c r="AG22" s="43"/>
      <c r="AH22" s="43"/>
      <c r="AI22" s="44"/>
      <c r="AJ22" s="42"/>
      <c r="AK22" s="43"/>
      <c r="AL22" s="43"/>
      <c r="AM22" s="44"/>
      <c r="AN22" s="42"/>
      <c r="AO22" s="43"/>
      <c r="AP22" s="43"/>
      <c r="AQ22" s="44"/>
      <c r="AR22" s="45"/>
      <c r="AS22" s="46"/>
      <c r="AT22" s="46"/>
      <c r="AU22" s="46"/>
      <c r="AV22" s="46"/>
      <c r="AW22" s="46"/>
      <c r="AX22" s="46"/>
      <c r="AY22" s="46"/>
      <c r="AZ22" s="46"/>
      <c r="BA22" s="41"/>
    </row>
    <row r="23" spans="1:53" ht="106.5" customHeight="1" thickBot="1" x14ac:dyDescent="0.3">
      <c r="A23" s="11">
        <v>11</v>
      </c>
      <c r="B23" s="49" t="s">
        <v>143</v>
      </c>
      <c r="C23" s="13" t="s">
        <v>144</v>
      </c>
      <c r="D23" s="50" t="s">
        <v>145</v>
      </c>
      <c r="E23" s="13" t="s">
        <v>60</v>
      </c>
      <c r="F23" s="13"/>
      <c r="G23" s="36"/>
      <c r="H23" s="36" t="s">
        <v>60</v>
      </c>
      <c r="I23" s="36"/>
      <c r="J23" s="36"/>
      <c r="K23" s="36"/>
      <c r="L23" s="36"/>
      <c r="M23" s="36"/>
      <c r="N23" s="36"/>
      <c r="O23" s="51" t="s">
        <v>146</v>
      </c>
      <c r="P23" s="51" t="s">
        <v>147</v>
      </c>
      <c r="Q23" s="37">
        <v>3</v>
      </c>
      <c r="R23" s="38">
        <v>16</v>
      </c>
      <c r="S23" s="52" t="s">
        <v>148</v>
      </c>
      <c r="T23" s="38">
        <v>4</v>
      </c>
      <c r="U23" s="39">
        <f t="shared" si="0"/>
        <v>192</v>
      </c>
      <c r="V23" s="40">
        <f t="shared" si="1"/>
        <v>192</v>
      </c>
      <c r="W23" s="41" t="s">
        <v>64</v>
      </c>
      <c r="X23" s="35" t="s">
        <v>149</v>
      </c>
      <c r="Y23" s="13" t="s">
        <v>150</v>
      </c>
      <c r="Z23" s="13" t="s">
        <v>151</v>
      </c>
      <c r="AA23" s="24" t="s">
        <v>152</v>
      </c>
      <c r="AB23" s="42"/>
      <c r="AC23" s="43"/>
      <c r="AD23" s="43"/>
      <c r="AE23" s="44"/>
      <c r="AF23" s="42"/>
      <c r="AG23" s="43"/>
      <c r="AH23" s="43"/>
      <c r="AI23" s="44"/>
      <c r="AJ23" s="42"/>
      <c r="AK23" s="43"/>
      <c r="AL23" s="43"/>
      <c r="AM23" s="44"/>
      <c r="AN23" s="42"/>
      <c r="AO23" s="43"/>
      <c r="AP23" s="43"/>
      <c r="AQ23" s="44"/>
      <c r="AR23" s="45"/>
      <c r="AS23" s="46"/>
      <c r="AT23" s="46"/>
      <c r="AU23" s="46"/>
      <c r="AV23" s="46"/>
      <c r="AW23" s="46"/>
      <c r="AX23" s="46"/>
      <c r="AY23" s="46"/>
      <c r="AZ23" s="46"/>
      <c r="BA23" s="41"/>
    </row>
    <row r="24" spans="1:53" ht="228" customHeight="1" thickBot="1" x14ac:dyDescent="0.3">
      <c r="A24" s="11">
        <v>12</v>
      </c>
      <c r="B24" s="12" t="s">
        <v>57</v>
      </c>
      <c r="C24" s="13" t="s">
        <v>58</v>
      </c>
      <c r="D24" s="50" t="s">
        <v>153</v>
      </c>
      <c r="E24" s="36"/>
      <c r="F24" s="13"/>
      <c r="G24" s="36"/>
      <c r="H24" s="36"/>
      <c r="I24" s="36"/>
      <c r="J24" s="36" t="s">
        <v>60</v>
      </c>
      <c r="K24" s="36"/>
      <c r="L24" s="36"/>
      <c r="M24" s="36"/>
      <c r="N24" s="36"/>
      <c r="O24" s="53" t="s">
        <v>154</v>
      </c>
      <c r="P24" s="51" t="s">
        <v>155</v>
      </c>
      <c r="Q24" s="37">
        <v>3</v>
      </c>
      <c r="R24" s="38">
        <v>11</v>
      </c>
      <c r="S24" s="52" t="s">
        <v>156</v>
      </c>
      <c r="T24" s="38">
        <v>4</v>
      </c>
      <c r="U24" s="39">
        <f t="shared" si="0"/>
        <v>132</v>
      </c>
      <c r="V24" s="40">
        <f t="shared" si="1"/>
        <v>132</v>
      </c>
      <c r="W24" s="41" t="s">
        <v>64</v>
      </c>
      <c r="X24" s="35" t="s">
        <v>157</v>
      </c>
      <c r="Y24" s="13" t="s">
        <v>158</v>
      </c>
      <c r="Z24" s="13" t="s">
        <v>159</v>
      </c>
      <c r="AA24" s="24" t="s">
        <v>160</v>
      </c>
      <c r="AB24" s="42"/>
      <c r="AC24" s="43"/>
      <c r="AD24" s="43"/>
      <c r="AE24" s="44"/>
      <c r="AF24" s="42"/>
      <c r="AG24" s="43"/>
      <c r="AH24" s="43"/>
      <c r="AI24" s="44"/>
      <c r="AJ24" s="42"/>
      <c r="AK24" s="43"/>
      <c r="AL24" s="43"/>
      <c r="AM24" s="44"/>
      <c r="AN24" s="42"/>
      <c r="AO24" s="43"/>
      <c r="AP24" s="43"/>
      <c r="AQ24" s="44"/>
      <c r="AR24" s="45"/>
      <c r="AS24" s="46"/>
      <c r="AT24" s="46"/>
      <c r="AU24" s="46"/>
      <c r="AV24" s="46"/>
      <c r="AW24" s="46"/>
      <c r="AX24" s="46"/>
      <c r="AY24" s="46"/>
      <c r="AZ24" s="46"/>
      <c r="BA24" s="41"/>
    </row>
    <row r="25" spans="1:53" ht="183.75" customHeight="1" thickBot="1" x14ac:dyDescent="0.3">
      <c r="A25" s="11">
        <v>13</v>
      </c>
      <c r="B25" s="12" t="s">
        <v>57</v>
      </c>
      <c r="C25" s="13" t="s">
        <v>58</v>
      </c>
      <c r="D25" s="50" t="s">
        <v>164</v>
      </c>
      <c r="E25" s="36"/>
      <c r="F25" s="13"/>
      <c r="G25" s="36"/>
      <c r="H25" s="36"/>
      <c r="I25" s="36"/>
      <c r="J25" s="36" t="s">
        <v>60</v>
      </c>
      <c r="K25" s="36"/>
      <c r="L25" s="36"/>
      <c r="M25" s="36"/>
      <c r="N25" s="36"/>
      <c r="O25" s="53" t="s">
        <v>165</v>
      </c>
      <c r="P25" s="51" t="s">
        <v>166</v>
      </c>
      <c r="Q25" s="37">
        <v>1</v>
      </c>
      <c r="R25" s="38">
        <v>20</v>
      </c>
      <c r="S25" s="52" t="s">
        <v>167</v>
      </c>
      <c r="T25" s="38">
        <v>7</v>
      </c>
      <c r="U25" s="39">
        <f t="shared" ref="U25:U27" si="2">IF(Q25*R25*T25=0,"",Q25*R25*T25)</f>
        <v>140</v>
      </c>
      <c r="V25" s="40">
        <f t="shared" ref="V25:V27" si="3">U25</f>
        <v>140</v>
      </c>
      <c r="W25" s="41" t="s">
        <v>64</v>
      </c>
      <c r="X25" s="35" t="s">
        <v>168</v>
      </c>
      <c r="Y25" s="13" t="s">
        <v>158</v>
      </c>
      <c r="Z25" s="13" t="s">
        <v>169</v>
      </c>
      <c r="AA25" s="24" t="s">
        <v>170</v>
      </c>
      <c r="AB25" s="42"/>
      <c r="AC25" s="43"/>
      <c r="AD25" s="43"/>
      <c r="AE25" s="44"/>
      <c r="AF25" s="42"/>
      <c r="AG25" s="43"/>
      <c r="AH25" s="43"/>
      <c r="AI25" s="44"/>
      <c r="AJ25" s="42"/>
      <c r="AK25" s="43"/>
      <c r="AL25" s="43"/>
      <c r="AM25" s="44"/>
      <c r="AN25" s="42"/>
      <c r="AO25" s="43"/>
      <c r="AP25" s="43"/>
      <c r="AQ25" s="44"/>
      <c r="AR25" s="45"/>
      <c r="AS25" s="46"/>
      <c r="AT25" s="46"/>
      <c r="AU25" s="46"/>
      <c r="AV25" s="46"/>
      <c r="AW25" s="46"/>
      <c r="AX25" s="46"/>
      <c r="AY25" s="46"/>
      <c r="AZ25" s="46"/>
      <c r="BA25" s="41"/>
    </row>
    <row r="26" spans="1:53" ht="136.5" customHeight="1" thickBot="1" x14ac:dyDescent="0.3">
      <c r="A26" s="11">
        <v>14</v>
      </c>
      <c r="B26" s="12" t="s">
        <v>57</v>
      </c>
      <c r="C26" s="13" t="s">
        <v>58</v>
      </c>
      <c r="D26" s="50" t="s">
        <v>171</v>
      </c>
      <c r="E26" s="36"/>
      <c r="F26" s="13"/>
      <c r="G26" s="36"/>
      <c r="H26" s="36"/>
      <c r="I26" s="36"/>
      <c r="J26" s="36" t="s">
        <v>60</v>
      </c>
      <c r="K26" s="36"/>
      <c r="L26" s="36"/>
      <c r="M26" s="36"/>
      <c r="N26" s="36"/>
      <c r="O26" s="53" t="s">
        <v>172</v>
      </c>
      <c r="P26" s="51" t="s">
        <v>173</v>
      </c>
      <c r="Q26" s="37">
        <v>2</v>
      </c>
      <c r="R26" s="38">
        <v>20</v>
      </c>
      <c r="S26" s="52" t="s">
        <v>174</v>
      </c>
      <c r="T26" s="38">
        <v>4</v>
      </c>
      <c r="U26" s="39">
        <f t="shared" si="2"/>
        <v>160</v>
      </c>
      <c r="V26" s="40">
        <f t="shared" si="3"/>
        <v>160</v>
      </c>
      <c r="W26" s="41" t="s">
        <v>64</v>
      </c>
      <c r="X26" s="35" t="s">
        <v>175</v>
      </c>
      <c r="Y26" s="13" t="s">
        <v>176</v>
      </c>
      <c r="Z26" s="13" t="s">
        <v>177</v>
      </c>
      <c r="AA26" s="24" t="s">
        <v>178</v>
      </c>
      <c r="AB26" s="42"/>
      <c r="AC26" s="43"/>
      <c r="AD26" s="43"/>
      <c r="AE26" s="44"/>
      <c r="AF26" s="42"/>
      <c r="AG26" s="43"/>
      <c r="AH26" s="43"/>
      <c r="AI26" s="44"/>
      <c r="AJ26" s="42"/>
      <c r="AK26" s="43"/>
      <c r="AL26" s="43"/>
      <c r="AM26" s="44"/>
      <c r="AN26" s="42"/>
      <c r="AO26" s="43"/>
      <c r="AP26" s="43"/>
      <c r="AQ26" s="44"/>
      <c r="AR26" s="45"/>
      <c r="AS26" s="46"/>
      <c r="AT26" s="46"/>
      <c r="AU26" s="46"/>
      <c r="AV26" s="46"/>
      <c r="AW26" s="46"/>
      <c r="AX26" s="46"/>
      <c r="AY26" s="46"/>
      <c r="AZ26" s="46"/>
      <c r="BA26" s="41"/>
    </row>
    <row r="27" spans="1:53" ht="165" customHeight="1" thickBot="1" x14ac:dyDescent="0.3">
      <c r="A27" s="11">
        <v>15</v>
      </c>
      <c r="B27" s="12" t="s">
        <v>57</v>
      </c>
      <c r="C27" s="13" t="s">
        <v>58</v>
      </c>
      <c r="D27" s="50" t="s">
        <v>179</v>
      </c>
      <c r="E27" s="36"/>
      <c r="F27" s="13"/>
      <c r="G27" s="36"/>
      <c r="H27" s="36"/>
      <c r="I27" s="36"/>
      <c r="J27" s="36" t="s">
        <v>60</v>
      </c>
      <c r="K27" s="36"/>
      <c r="L27" s="36"/>
      <c r="M27" s="36"/>
      <c r="N27" s="36"/>
      <c r="O27" s="53" t="s">
        <v>180</v>
      </c>
      <c r="P27" s="51" t="s">
        <v>181</v>
      </c>
      <c r="Q27" s="37">
        <v>1</v>
      </c>
      <c r="R27" s="38">
        <v>20</v>
      </c>
      <c r="S27" s="52" t="s">
        <v>182</v>
      </c>
      <c r="T27" s="38">
        <v>4</v>
      </c>
      <c r="U27" s="39">
        <f t="shared" si="2"/>
        <v>80</v>
      </c>
      <c r="V27" s="40">
        <f t="shared" si="3"/>
        <v>80</v>
      </c>
      <c r="W27" s="41" t="s">
        <v>64</v>
      </c>
      <c r="X27" s="35" t="s">
        <v>183</v>
      </c>
      <c r="Y27" s="13" t="s">
        <v>184</v>
      </c>
      <c r="Z27" s="13" t="s">
        <v>185</v>
      </c>
      <c r="AA27" s="24" t="s">
        <v>186</v>
      </c>
      <c r="AB27" s="42"/>
      <c r="AC27" s="43"/>
      <c r="AD27" s="43"/>
      <c r="AE27" s="44"/>
      <c r="AF27" s="42"/>
      <c r="AG27" s="43"/>
      <c r="AH27" s="43"/>
      <c r="AI27" s="44"/>
      <c r="AJ27" s="42"/>
      <c r="AK27" s="43"/>
      <c r="AL27" s="43"/>
      <c r="AM27" s="44"/>
      <c r="AN27" s="42"/>
      <c r="AO27" s="43"/>
      <c r="AP27" s="43"/>
      <c r="AQ27" s="44"/>
      <c r="AR27" s="45"/>
      <c r="AS27" s="46"/>
      <c r="AT27" s="46"/>
      <c r="AU27" s="46"/>
      <c r="AV27" s="46"/>
      <c r="AW27" s="46"/>
      <c r="AX27" s="46"/>
      <c r="AY27" s="46"/>
      <c r="AZ27" s="46"/>
      <c r="BA27" s="41"/>
    </row>
    <row r="28" spans="1:53" ht="90.75" customHeight="1" x14ac:dyDescent="0.25">
      <c r="A28" s="54"/>
      <c r="B28" s="54"/>
      <c r="C28" s="54"/>
      <c r="D28" s="55"/>
      <c r="E28" s="56"/>
      <c r="F28" s="56"/>
      <c r="G28" s="56"/>
      <c r="H28" s="57"/>
      <c r="I28" s="57"/>
      <c r="J28" s="56"/>
      <c r="K28" s="56"/>
      <c r="L28" s="56"/>
      <c r="M28" s="56"/>
      <c r="N28" s="56"/>
      <c r="O28" s="55"/>
      <c r="P28" s="55"/>
      <c r="Q28" s="58"/>
      <c r="R28" s="59"/>
      <c r="S28" s="55"/>
      <c r="T28" s="59"/>
      <c r="U28" s="60"/>
      <c r="V28" s="61"/>
      <c r="W28" s="54"/>
      <c r="X28" s="62"/>
      <c r="Y28" s="62"/>
      <c r="Z28" s="62"/>
      <c r="AA28" s="62"/>
      <c r="AB28" s="62"/>
      <c r="AC28" s="62"/>
      <c r="AD28" s="62"/>
      <c r="AE28" s="62"/>
      <c r="AF28" s="62"/>
      <c r="AG28" s="62"/>
      <c r="AH28" s="62"/>
      <c r="AI28" s="62"/>
      <c r="AJ28" s="62"/>
      <c r="AK28" s="62"/>
      <c r="AL28" s="62"/>
      <c r="AM28" s="62"/>
      <c r="AN28" s="62"/>
      <c r="AO28" s="62"/>
      <c r="AP28" s="62"/>
      <c r="AQ28" s="62"/>
      <c r="AR28" s="54"/>
      <c r="AS28" s="54"/>
      <c r="AT28" s="54"/>
      <c r="AU28" s="54"/>
      <c r="AV28" s="54"/>
      <c r="AW28" s="54"/>
      <c r="AX28" s="54"/>
      <c r="AY28" s="54"/>
      <c r="AZ28" s="54"/>
      <c r="BA28" s="54"/>
    </row>
    <row r="29" spans="1:53" ht="90.75" customHeight="1" x14ac:dyDescent="0.25">
      <c r="A29" s="54"/>
      <c r="B29" s="54"/>
      <c r="C29" s="54"/>
      <c r="D29" s="55"/>
      <c r="E29" s="56"/>
      <c r="F29" s="56"/>
      <c r="G29" s="56"/>
      <c r="H29" s="57"/>
      <c r="I29" s="57"/>
      <c r="J29" s="56"/>
      <c r="K29" s="56"/>
      <c r="L29" s="56"/>
      <c r="M29" s="56"/>
      <c r="N29" s="56"/>
      <c r="O29" s="55"/>
      <c r="P29" s="55"/>
      <c r="Q29" s="58"/>
      <c r="R29" s="59"/>
      <c r="S29" s="55"/>
      <c r="T29" s="59"/>
      <c r="U29" s="60"/>
      <c r="V29" s="61"/>
      <c r="W29" s="54"/>
      <c r="X29" s="62"/>
      <c r="Y29" s="62"/>
      <c r="Z29" s="62"/>
      <c r="AA29" s="62"/>
      <c r="AB29" s="62"/>
      <c r="AC29" s="62"/>
      <c r="AD29" s="62"/>
      <c r="AE29" s="62"/>
      <c r="AF29" s="62"/>
      <c r="AG29" s="62"/>
      <c r="AH29" s="62"/>
      <c r="AI29" s="62"/>
      <c r="AJ29" s="62"/>
      <c r="AK29" s="62"/>
      <c r="AL29" s="62"/>
      <c r="AM29" s="62"/>
      <c r="AN29" s="62"/>
      <c r="AO29" s="62"/>
      <c r="AP29" s="62"/>
      <c r="AQ29" s="62"/>
      <c r="AR29" s="54"/>
      <c r="AS29" s="54"/>
      <c r="AT29" s="54"/>
      <c r="AU29" s="54"/>
      <c r="AV29" s="54"/>
      <c r="AW29" s="54"/>
      <c r="AX29" s="54"/>
      <c r="AY29" s="54"/>
      <c r="AZ29" s="54"/>
      <c r="BA29" s="54"/>
    </row>
    <row r="30" spans="1:53" ht="90.75" customHeight="1" x14ac:dyDescent="0.25">
      <c r="A30" s="54"/>
      <c r="B30" s="54"/>
      <c r="C30" s="54"/>
      <c r="D30" s="55"/>
      <c r="E30" s="56"/>
      <c r="F30" s="56"/>
      <c r="G30" s="56"/>
      <c r="H30" s="57"/>
      <c r="I30" s="57"/>
      <c r="J30" s="56"/>
      <c r="K30" s="56"/>
      <c r="L30" s="56"/>
      <c r="M30" s="56"/>
      <c r="N30" s="56"/>
      <c r="O30" s="55"/>
      <c r="P30" s="55"/>
      <c r="Q30" s="58"/>
      <c r="R30" s="59"/>
      <c r="S30" s="55"/>
      <c r="T30" s="59"/>
      <c r="U30" s="60"/>
      <c r="V30" s="61"/>
      <c r="W30" s="54"/>
      <c r="X30" s="62"/>
      <c r="Y30" s="62"/>
      <c r="Z30" s="62"/>
      <c r="AA30" s="62"/>
      <c r="AB30" s="62"/>
      <c r="AC30" s="62"/>
      <c r="AD30" s="62"/>
      <c r="AE30" s="62"/>
      <c r="AF30" s="62"/>
      <c r="AG30" s="62"/>
      <c r="AH30" s="62"/>
      <c r="AI30" s="62"/>
      <c r="AJ30" s="62"/>
      <c r="AK30" s="62"/>
      <c r="AL30" s="62"/>
      <c r="AM30" s="62"/>
      <c r="AN30" s="62"/>
      <c r="AO30" s="62"/>
      <c r="AP30" s="62"/>
      <c r="AQ30" s="62"/>
      <c r="AR30" s="54"/>
      <c r="AS30" s="54"/>
      <c r="AT30" s="54"/>
      <c r="AU30" s="54"/>
      <c r="AV30" s="54"/>
      <c r="AW30" s="54"/>
      <c r="AX30" s="54"/>
      <c r="AY30" s="54"/>
      <c r="AZ30" s="54"/>
      <c r="BA30" s="54"/>
    </row>
    <row r="31" spans="1:53" ht="90.75" customHeight="1" x14ac:dyDescent="0.25">
      <c r="A31" s="54"/>
      <c r="B31" s="54"/>
      <c r="C31" s="54"/>
      <c r="D31" s="55"/>
      <c r="E31" s="56"/>
      <c r="F31" s="56"/>
      <c r="G31" s="56"/>
      <c r="H31" s="57"/>
      <c r="I31" s="57"/>
      <c r="J31" s="56"/>
      <c r="K31" s="56"/>
      <c r="L31" s="56"/>
      <c r="M31" s="56"/>
      <c r="N31" s="56"/>
      <c r="O31" s="55"/>
      <c r="P31" s="55"/>
      <c r="Q31" s="58"/>
      <c r="R31" s="59"/>
      <c r="S31" s="55"/>
      <c r="T31" s="59"/>
      <c r="U31" s="60"/>
      <c r="V31" s="61"/>
      <c r="W31" s="54"/>
      <c r="X31" s="62"/>
      <c r="Y31" s="62"/>
      <c r="Z31" s="62"/>
      <c r="AA31" s="62"/>
      <c r="AB31" s="62"/>
      <c r="AC31" s="62"/>
      <c r="AD31" s="62"/>
      <c r="AE31" s="62"/>
      <c r="AF31" s="62"/>
      <c r="AG31" s="62"/>
      <c r="AH31" s="62"/>
      <c r="AI31" s="62"/>
      <c r="AJ31" s="62"/>
      <c r="AK31" s="62"/>
      <c r="AL31" s="62"/>
      <c r="AM31" s="62"/>
      <c r="AN31" s="62"/>
      <c r="AO31" s="62"/>
      <c r="AP31" s="62"/>
      <c r="AQ31" s="62"/>
      <c r="AR31" s="54"/>
      <c r="AS31" s="54"/>
      <c r="AT31" s="54"/>
      <c r="AU31" s="54"/>
      <c r="AV31" s="54"/>
      <c r="AW31" s="54"/>
      <c r="AX31" s="54"/>
      <c r="AY31" s="54"/>
      <c r="AZ31" s="54"/>
      <c r="BA31" s="54"/>
    </row>
    <row r="33" spans="5:9" hidden="1" x14ac:dyDescent="0.25"/>
    <row r="34" spans="5:9" hidden="1" x14ac:dyDescent="0.25"/>
    <row r="35" spans="5:9" hidden="1" x14ac:dyDescent="0.25">
      <c r="E35">
        <v>1</v>
      </c>
      <c r="F35">
        <v>1</v>
      </c>
      <c r="G35">
        <v>1</v>
      </c>
      <c r="I35" s="63" t="s">
        <v>161</v>
      </c>
    </row>
    <row r="36" spans="5:9" hidden="1" x14ac:dyDescent="0.25">
      <c r="E36">
        <v>2</v>
      </c>
      <c r="F36">
        <v>6</v>
      </c>
      <c r="G36">
        <v>4</v>
      </c>
      <c r="I36" s="63" t="s">
        <v>162</v>
      </c>
    </row>
    <row r="37" spans="5:9" hidden="1" x14ac:dyDescent="0.25">
      <c r="E37">
        <v>3</v>
      </c>
      <c r="F37">
        <v>11</v>
      </c>
      <c r="G37">
        <v>7</v>
      </c>
      <c r="I37" s="63" t="s">
        <v>64</v>
      </c>
    </row>
    <row r="38" spans="5:9" hidden="1" x14ac:dyDescent="0.25">
      <c r="E38">
        <v>4</v>
      </c>
      <c r="F38">
        <v>16</v>
      </c>
      <c r="G38">
        <v>10</v>
      </c>
      <c r="I38" s="63" t="s">
        <v>163</v>
      </c>
    </row>
    <row r="39" spans="5:9" hidden="1" x14ac:dyDescent="0.25">
      <c r="E39">
        <v>5</v>
      </c>
      <c r="F39">
        <v>20</v>
      </c>
    </row>
  </sheetData>
  <sheetProtection password="E82D" sheet="1" objects="1" scenarios="1"/>
  <mergeCells count="57">
    <mergeCell ref="A6:D6"/>
    <mergeCell ref="E6:BA6"/>
    <mergeCell ref="A1:D3"/>
    <mergeCell ref="E1:AO1"/>
    <mergeCell ref="AP1:AQ1"/>
    <mergeCell ref="AR1:BA3"/>
    <mergeCell ref="E2:AO3"/>
    <mergeCell ref="AP2:AQ2"/>
    <mergeCell ref="AP3:AQ3"/>
    <mergeCell ref="A4:D4"/>
    <mergeCell ref="E4:P4"/>
    <mergeCell ref="Q4:BA4"/>
    <mergeCell ref="A5:D5"/>
    <mergeCell ref="E5:BA5"/>
    <mergeCell ref="A7:D7"/>
    <mergeCell ref="E7:BA7"/>
    <mergeCell ref="A8:P8"/>
    <mergeCell ref="Q8:W8"/>
    <mergeCell ref="X8:AA8"/>
    <mergeCell ref="AB8:BA8"/>
    <mergeCell ref="L9:L12"/>
    <mergeCell ref="A9:A12"/>
    <mergeCell ref="B9:B12"/>
    <mergeCell ref="C9:C12"/>
    <mergeCell ref="D9:D12"/>
    <mergeCell ref="E9:E12"/>
    <mergeCell ref="F9:F12"/>
    <mergeCell ref="G9:G12"/>
    <mergeCell ref="H9:H12"/>
    <mergeCell ref="I9:I12"/>
    <mergeCell ref="J9:J12"/>
    <mergeCell ref="K9:K12"/>
    <mergeCell ref="X9:X12"/>
    <mergeCell ref="M9:M12"/>
    <mergeCell ref="N9:N12"/>
    <mergeCell ref="O9:O12"/>
    <mergeCell ref="P9:P12"/>
    <mergeCell ref="Q9:Q12"/>
    <mergeCell ref="R9:R12"/>
    <mergeCell ref="S9:S12"/>
    <mergeCell ref="T9:T12"/>
    <mergeCell ref="U9:U12"/>
    <mergeCell ref="V9:V12"/>
    <mergeCell ref="W9:W12"/>
    <mergeCell ref="AR9:AY9"/>
    <mergeCell ref="AZ9:BA9"/>
    <mergeCell ref="AR10:AU11"/>
    <mergeCell ref="AV10:AY11"/>
    <mergeCell ref="AZ10:BA11"/>
    <mergeCell ref="AF11:AI11"/>
    <mergeCell ref="AJ11:AM11"/>
    <mergeCell ref="AN11:AQ11"/>
    <mergeCell ref="Y9:Y12"/>
    <mergeCell ref="Z9:Z12"/>
    <mergeCell ref="AA9:AA12"/>
    <mergeCell ref="AB9:AQ10"/>
    <mergeCell ref="AB11:AE11"/>
  </mergeCells>
  <conditionalFormatting sqref="V13:V24 V28:V31">
    <cfRule type="cellIs" dxfId="15" priority="14" operator="between">
      <formula>1</formula>
      <formula>250</formula>
    </cfRule>
    <cfRule type="cellIs" dxfId="14" priority="15" operator="between">
      <formula>250</formula>
      <formula>500</formula>
    </cfRule>
    <cfRule type="cellIs" dxfId="13" priority="16" operator="between">
      <formula>500</formula>
      <formula>749</formula>
    </cfRule>
  </conditionalFormatting>
  <conditionalFormatting sqref="V13:V24 V28:V31">
    <cfRule type="cellIs" dxfId="12" priority="13" operator="between">
      <formula>750</formula>
      <formula>1000</formula>
    </cfRule>
  </conditionalFormatting>
  <conditionalFormatting sqref="V25">
    <cfRule type="cellIs" dxfId="11" priority="10" operator="between">
      <formula>1</formula>
      <formula>250</formula>
    </cfRule>
    <cfRule type="cellIs" dxfId="10" priority="11" operator="between">
      <formula>250</formula>
      <formula>500</formula>
    </cfRule>
    <cfRule type="cellIs" dxfId="9" priority="12" operator="between">
      <formula>500</formula>
      <formula>749</formula>
    </cfRule>
  </conditionalFormatting>
  <conditionalFormatting sqref="V25">
    <cfRule type="cellIs" dxfId="8" priority="9" operator="between">
      <formula>750</formula>
      <formula>1000</formula>
    </cfRule>
  </conditionalFormatting>
  <conditionalFormatting sqref="V26">
    <cfRule type="cellIs" dxfId="7" priority="6" operator="between">
      <formula>1</formula>
      <formula>250</formula>
    </cfRule>
    <cfRule type="cellIs" dxfId="6" priority="7" operator="between">
      <formula>250</formula>
      <formula>500</formula>
    </cfRule>
    <cfRule type="cellIs" dxfId="5" priority="8" operator="between">
      <formula>500</formula>
      <formula>749</formula>
    </cfRule>
  </conditionalFormatting>
  <conditionalFormatting sqref="V26">
    <cfRule type="cellIs" dxfId="4" priority="5" operator="between">
      <formula>750</formula>
      <formula>1000</formula>
    </cfRule>
  </conditionalFormatting>
  <conditionalFormatting sqref="V27">
    <cfRule type="cellIs" dxfId="3" priority="2" operator="between">
      <formula>1</formula>
      <formula>250</formula>
    </cfRule>
    <cfRule type="cellIs" dxfId="2" priority="3" operator="between">
      <formula>250</formula>
      <formula>500</formula>
    </cfRule>
    <cfRule type="cellIs" dxfId="1" priority="4" operator="between">
      <formula>500</formula>
      <formula>749</formula>
    </cfRule>
  </conditionalFormatting>
  <conditionalFormatting sqref="V27">
    <cfRule type="cellIs" dxfId="0" priority="1" operator="between">
      <formula>750</formula>
      <formula>1000</formula>
    </cfRule>
  </conditionalFormatting>
  <dataValidations count="4">
    <dataValidation type="list" allowBlank="1" showInputMessage="1" showErrorMessage="1" sqref="W13:W31">
      <formula1>$I$35:$I$38</formula1>
    </dataValidation>
    <dataValidation type="list" allowBlank="1" showInputMessage="1" showErrorMessage="1" sqref="Q13:Q31">
      <formula1>$E$35:$E$39</formula1>
    </dataValidation>
    <dataValidation type="list" allowBlank="1" showInputMessage="1" showErrorMessage="1" sqref="R13:R31">
      <formula1>$F$35:$F$39</formula1>
    </dataValidation>
    <dataValidation type="list" allowBlank="1" showInputMessage="1" showErrorMessage="1" sqref="T13:T31">
      <formula1>$G$35:$G$38</formula1>
    </dataValidation>
  </dataValidations>
  <pageMargins left="0.25" right="0.25" top="0.75" bottom="0.75" header="0.3" footer="0.3"/>
  <pageSetup paperSize="9" orientation="landscape" r:id="rId1"/>
  <colBreaks count="1" manualBreakCount="1">
    <brk id="5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de riesgos ACO</vt:lpstr>
      <vt:lpstr>'Matriz de riesgos ACO'!Área_de_impresión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jaime ospina</dc:creator>
  <cp:lastModifiedBy>jeisson</cp:lastModifiedBy>
  <dcterms:created xsi:type="dcterms:W3CDTF">2014-02-03T14:36:29Z</dcterms:created>
  <dcterms:modified xsi:type="dcterms:W3CDTF">2014-07-23T20:34:06Z</dcterms:modified>
</cp:coreProperties>
</file>